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8" activeTab="0"/>
  </bookViews>
  <sheets>
    <sheet name="ПЛАН" sheetId="1" r:id="rId1"/>
    <sheet name="Поступления" sheetId="2" r:id="rId2"/>
    <sheet name="Выплаты" sheetId="3" r:id="rId3"/>
  </sheets>
  <definedNames>
    <definedName name="_ftn1">'Поступления'!#REF!</definedName>
    <definedName name="_ftn2">'Поступления'!#REF!</definedName>
    <definedName name="_ftnref1">'Поступления'!#REF!</definedName>
    <definedName name="_ftnref2">'Поступления'!#REF!</definedName>
    <definedName name="_xlnm.Print_Area" localSheetId="2">'Выплаты'!$A$1:$U$53</definedName>
    <definedName name="_xlnm.Print_Area" localSheetId="1">'Поступления'!$A$1:$H$30</definedName>
  </definedNames>
  <calcPr fullCalcOnLoad="1"/>
</workbook>
</file>

<file path=xl/sharedStrings.xml><?xml version="1.0" encoding="utf-8"?>
<sst xmlns="http://schemas.openxmlformats.org/spreadsheetml/2006/main" count="242" uniqueCount="201">
  <si>
    <t>УТВЕРЖДАЮ</t>
  </si>
  <si>
    <t xml:space="preserve">Министр труда и социального развития              Республики Адыгея  </t>
  </si>
  <si>
    <t>Османов А.Т.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</si>
  <si>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</si>
  <si>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</si>
  <si>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</si>
  <si>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</si>
  <si>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</si>
  <si>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государственного  учреждения</t>
  </si>
  <si>
    <t xml:space="preserve"> гбу РА «Комплексный центр социального обслуживания населения  в городе  Адыгейске»</t>
  </si>
  <si>
    <t>по ОКПО</t>
  </si>
  <si>
    <t>ИНН / КПП</t>
  </si>
  <si>
    <t>0107007312/010701001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</si>
  <si>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</si>
  <si>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</si>
  <si>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</si>
  <si>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Министерство труда и социального развития Республики Адыгея</t>
  </si>
  <si>
    <t>Адрес фактического местонахождения государственного учреждения</t>
  </si>
  <si>
    <t>Республика Адыгея,   г. Адыгейск  ул. Легнина,31</t>
  </si>
  <si>
    <t xml:space="preserve">I.  Сведения о деятельности государственного учреждения </t>
  </si>
  <si>
    <t>1.1. Цели деятельности государственного  учреждения:социальная поддержка  граждан пожилого возраста и инвалидов, социальная поддержка семьи, женщин и детей, оказание адресных квалифицированных социально- бытовых, психолого- педагогических, социально- правовых услуги материальной помощи, проведение социальной адаптации и реабилитации граждан, находящихся в трудной жизненной ситуации, которую они не могут преодолеть самостоятельно, мониторинг социальной ситуации, уровня социально- экономического благополучия граждан на территории обслуживания.</t>
  </si>
  <si>
    <t>1.2. Виды деятельности государственного учреждения: социальное обслуживание граждан на дому.</t>
  </si>
  <si>
    <t>1.3. Перечень услуг (работ), осуществляемых на платной основе:  услуги социального обслуживания на дому.</t>
  </si>
  <si>
    <t>II. Показатели финансового состояния учреждения</t>
  </si>
  <si>
    <t>Наименование показателя</t>
  </si>
  <si>
    <r>
      <t>I. Нефинансовые активы, всего</t>
    </r>
    <r>
      <rPr>
        <sz val="11"/>
        <rFont val="Times New Roman"/>
        <family val="1"/>
      </rPr>
      <t>:</t>
    </r>
  </si>
  <si>
    <t>из них:</t>
  </si>
  <si>
    <t>1.1. Общая балансовая стоимость недвижимого государственного имущества, всего</t>
  </si>
  <si>
    <t xml:space="preserve">       в том числе: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</si>
  <si>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</si>
  <si>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за счет выделенных собственником имущества учреждения средств</t>
  </si>
  <si>
    <t>1.1.3. Стоимость имущества, приобретенного государственным  учреждением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</si>
  <si>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</si>
  <si>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</si>
  <si>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</si>
  <si>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</si>
  <si>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</si>
  <si>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республиканского бюджета Республики Адыгея</t>
  </si>
  <si>
    <t>2.2. Дебиторская задолженность по выданным авансам, полученным за счет средств республиканского бюджета Республики Адыгея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</si>
  <si>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</si>
  <si>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</si>
  <si>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</si>
  <si>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</si>
  <si>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</si>
  <si>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</si>
  <si>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</si>
  <si>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</si>
  <si>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</si>
  <si>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</si>
  <si>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</si>
  <si>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</si>
  <si>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</si>
  <si>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</si>
  <si>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</si>
  <si>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</si>
  <si>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</si>
  <si>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</si>
  <si>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</si>
  <si>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</si>
  <si>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</si>
  <si>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</si>
  <si>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</si>
  <si>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республиканского бюджета Республики Адыгея,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</si>
  <si>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</si>
  <si>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</si>
  <si>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</si>
  <si>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</si>
  <si>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</si>
  <si>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</si>
  <si>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</si>
  <si>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</si>
  <si>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</si>
  <si>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</si>
  <si>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</si>
  <si>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</si>
  <si>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</si>
  <si>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</si>
  <si>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</si>
  <si>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</si>
  <si>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</si>
  <si>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</si>
  <si>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</si>
  <si>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</si>
  <si>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</si>
  <si>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</si>
  <si>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</si>
  <si>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</si>
  <si>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</si>
  <si>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</si>
  <si>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</si>
  <si>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"III. Показатели по поступлениям и выплатам учреждения</t>
  </si>
  <si>
    <t>Код по бюджетной классификации операции сектора государственного управления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</si>
  <si>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</si>
  <si>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</si>
  <si>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</si>
  <si>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 в иностранной валюте</t>
  </si>
  <si>
    <t>Планируемый остаток средств на начало планируемого года:</t>
  </si>
  <si>
    <t>Х</t>
  </si>
  <si>
    <t>в том числе:</t>
  </si>
  <si>
    <t>Субсидии на выполнение государственного задания</t>
  </si>
  <si>
    <t>Поступления от оказания государственным учреждением  услуг (выполнения работ) , предоставление которых для физических и юридических лиц осуществляется на платной основе, всего</t>
  </si>
  <si>
    <t>Услуга № 1Отделение срочного социального обслуживания</t>
  </si>
  <si>
    <t>Поступления от иной приносящей доход деятельности, всего:</t>
  </si>
  <si>
    <t>социальное обслуживание на дому</t>
  </si>
  <si>
    <t>родительская  плата за детские путевки</t>
  </si>
  <si>
    <t>Поступления, всего:</t>
  </si>
  <si>
    <t>Целевые субсидии</t>
  </si>
  <si>
    <t>X</t>
  </si>
  <si>
    <t>Бюджетные инвестиции</t>
  </si>
  <si>
    <t>Поступления от реализации ценных бумаг</t>
  </si>
  <si>
    <t>Планируемый остаток средств на конец планируемого года</t>
  </si>
  <si>
    <t>Код
по бюджетной классификации операции сектора госу-дарственного управления</t>
  </si>
  <si>
    <t xml:space="preserve">Финансовый  2015 год </t>
  </si>
  <si>
    <t>ВСЕГО</t>
  </si>
  <si>
    <t>в разрезе операций</t>
  </si>
  <si>
    <t>в разрезе источников поступлений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</si>
  <si>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</si>
  <si>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</si>
  <si>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субсидия на выполнение государственного задания</t>
  </si>
  <si>
    <t>целевые субсидии</t>
  </si>
  <si>
    <t>бюджетные инвестиции</t>
  </si>
  <si>
    <t>оказание услуг (выполнение работ) , предоставление которых для физических и юридических лиц осуществляется на платной основе</t>
  </si>
  <si>
    <t>иная приносящая доход деятельность</t>
  </si>
  <si>
    <t>реализация ценных бумаг</t>
  </si>
  <si>
    <t>всего по госуслугам (работам)</t>
  </si>
  <si>
    <t>всего</t>
  </si>
  <si>
    <r>
      <t xml:space="preserve">услуга (работа) № 1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Услуги по социальному обслуживанию населения в центрах социального обслуживания</t>
    </r>
  </si>
  <si>
    <t>услуга (работа) № 2 (указать наименование)</t>
  </si>
  <si>
    <t>ВЫПЛАТЫ, всего:</t>
  </si>
  <si>
    <t>Оплата труда и начисления на выплаты по оплате труда, всего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</si>
  <si>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</si>
  <si>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</si>
  <si>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</si>
  <si>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</si>
  <si>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</si>
  <si>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</si>
  <si>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</si>
  <si>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Оплата работ, услуг, всего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</si>
  <si>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</si>
  <si>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</si>
  <si>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</si>
  <si>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</si>
  <si>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</si>
  <si>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</si>
  <si>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</si>
  <si>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</si>
  <si>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</si>
  <si>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</si>
  <si>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</si>
  <si>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</si>
  <si>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</si>
  <si>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</si>
  <si>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</si>
  <si>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</si>
  <si>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Пенсии, пособия и выплаты по пенсионному, социальному и медицинскому страхованию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</si>
  <si>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</si>
  <si>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</si>
  <si>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</si>
  <si>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290</t>
  </si>
  <si>
    <t>Поступление нефинансовых активов, всего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</si>
  <si>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</si>
  <si>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</si>
  <si>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</si>
  <si>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</si>
  <si>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</si>
  <si>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>Увеличение стоимости непроизводственных активов</t>
  </si>
  <si>
    <t>330</t>
  </si>
  <si>
    <t>Увеличение стоимости материальных запасов</t>
  </si>
  <si>
    <t>340</t>
  </si>
  <si>
    <t>Поступление финансовых активов, всего</t>
  </si>
  <si>
    <t>500</t>
  </si>
  <si>
    <t>Увеличение стоимости ценных бумаг, кроме акций и иных форм участия в капитале</t>
  </si>
  <si>
    <t>520</t>
  </si>
  <si>
    <t>Увеличение стоимости акций и иных форм участия в капитале</t>
  </si>
  <si>
    <t>530</t>
  </si>
  <si>
    <t>Справочно:</t>
  </si>
  <si>
    <t>Объем публичных обязательств, всего</t>
  </si>
  <si>
    <t xml:space="preserve">             Дохужев М.Р.  </t>
  </si>
  <si>
    <t xml:space="preserve">Руководитель государственного учреждения </t>
  </si>
  <si>
    <t>(уполномоченное  лицо)</t>
  </si>
  <si>
    <t>(подпись)                  (расшифровка подписи)</t>
  </si>
  <si>
    <t>Заведующий - Главный бухгалтер</t>
  </si>
  <si>
    <t xml:space="preserve">              Хаджебиек А.Х.</t>
  </si>
  <si>
    <t>(подпись)</t>
  </si>
  <si>
    <t xml:space="preserve">           (расшифровка подписи)</t>
  </si>
  <si>
    <t>Исполнитель</t>
  </si>
  <si>
    <t xml:space="preserve">            Зекох М.А.</t>
  </si>
  <si>
    <t>Тел. 9-22-02</t>
  </si>
  <si>
    <t xml:space="preserve"> Код субсидии  532050                                                                                       (Субсидия на организацию перевозки детей к местам отдыха и обратно по территории РА в рамках оздоровительной кампании детей </t>
  </si>
  <si>
    <t xml:space="preserve"> Код субсидии  534091 (Субсидия на осуществление выплат гражданам, не относящимся к публинвм обязательствам)</t>
  </si>
  <si>
    <t xml:space="preserve">Код субсидии 534120 ВЦП «Социальная реабилитация и адаптация граждан, отбывших наказание в виде лишения свободы на 2014-2016гг.» </t>
  </si>
  <si>
    <t>Код субсидии 540010 (Субсидия на осуществление коплекса мероприятий , направленных на обеспечение доступности приоритетных объектов и услуг в сферах жизнедеятельности инвалидов и других маломобильных групп населения)</t>
  </si>
  <si>
    <t>Код субсидии 443                   (Субсидии бюджетам РФ и муниципальных образований в рамках государственной программы "Доступная среда на 2011-2015гг."</t>
  </si>
  <si>
    <t xml:space="preserve">Код субсидии     (ВЦП "Старшее поколение на 2014-2016гг." </t>
  </si>
  <si>
    <t xml:space="preserve">Код субсидии 535209Софинансирование социальных программ </t>
  </si>
  <si>
    <t xml:space="preserve">иные платные социальные услуги </t>
  </si>
  <si>
    <t>Финансовый год 2016г</t>
  </si>
  <si>
    <t>На 2016год</t>
  </si>
  <si>
    <t xml:space="preserve">                        " 11  "     января          2016  г.</t>
  </si>
  <si>
    <t xml:space="preserve"> 11.01.2016г. </t>
  </si>
  <si>
    <t>Финансовый год 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</si>
</sst>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11" xfId="0" applyFont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2" fontId="2" fillId="0" borderId="11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0" xfId="0" applyFont="1" applyAlignment="1">
      <alignment horizontal="left"/>
    </xf>
    <xf numFmtId="49" fontId="8" fillId="0" borderId="11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9" fontId="6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 horizontal="left"/>
    </xf>
    <xf numFmtId="2" fontId="8" fillId="0" borderId="1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1" fillId="0" borderId="1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2" fontId="5" fillId="0" borderId="11" xfId="0" applyNumberFormat="1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wrapText="1" indent="2"/>
    </xf>
    <xf numFmtId="0" fontId="1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11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left" vertical="top" wrapText="1" indent="2"/>
    </xf>
    <xf numFmtId="0" fontId="2" fillId="0" borderId="11" xfId="0" applyFont="1" applyFill="1" applyBorder="1" applyAlignment="1">
      <alignment horizontal="left" vertical="top" wrapText="1" indent="2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tabSelected="1" view="pageBreakPreview" zoomScale="89" zoomScaleSheetLayoutView="89" zoomScalePageLayoutView="0" workbookViewId="0" topLeftCell="A1">
      <selection activeCell="A35" sqref="A35:G35"/>
    </sheetView>
  </sheetViews>
  <sheetFormatPr defaultColWidth="9.00390625" defaultRowHeight="12.75"/>
  <cols>
    <col min="1" max="1" width="10.75390625" style="1" customWidth="1"/>
    <col min="2" max="2" width="13.125" style="1" customWidth="1"/>
    <col min="3" max="3" width="15.125" style="1" customWidth="1"/>
    <col min="4" max="4" width="11.25390625" style="2" customWidth="1"/>
    <col min="5" max="6" width="16.00390625" style="1" customWidth="1"/>
    <col min="7" max="7" width="14.25390625" style="1" customWidth="1"/>
    <col min="8" max="16384" width="9.125" style="1" customWidth="1"/>
  </cols>
  <sheetData>
    <row r="1" spans="5:7" ht="39" customHeight="1">
      <c r="E1" s="67" t="s">
        <v>0</v>
      </c>
      <c r="F1" s="67"/>
      <c r="G1" s="67"/>
    </row>
    <row r="2" spans="5:7" ht="17.25" customHeight="1">
      <c r="E2" s="60" t="s">
        <v>1</v>
      </c>
      <c r="F2" s="60"/>
      <c r="G2" s="60"/>
    </row>
    <row r="3" spans="5:7" ht="21" customHeight="1">
      <c r="E3" s="60"/>
      <c r="F3" s="60"/>
      <c r="G3" s="60"/>
    </row>
    <row r="4" spans="5:7" ht="13.5" customHeight="1">
      <c r="E4" s="5"/>
      <c r="F4" s="67" t="s">
        <v>2</v>
      </c>
      <c r="G4" s="67"/>
    </row>
    <row r="5" spans="5:7" ht="13.5" customHeight="1">
      <c r="E5" s="6"/>
      <c r="F5" s="65"/>
      <c r="G5" s="65"/>
    </row>
    <row r="6" spans="5:7" ht="15" customHeight="1">
      <c r="E6" s="65" t="s">
        <v>3</v>
      </c>
      <c r="F6" s="65"/>
      <c r="G6" s="65"/>
    </row>
    <row r="8" spans="3:6" ht="12.75" customHeight="1">
      <c r="C8" s="64"/>
      <c r="D8" s="64"/>
      <c r="E8" s="64"/>
      <c r="F8" s="64"/>
    </row>
    <row r="9" spans="1:7" ht="18.75" customHeight="1">
      <c r="A9" s="66" t="s">
        <v>4</v>
      </c>
      <c r="B9" s="66"/>
      <c r="C9" s="66"/>
      <c r="D9" s="66"/>
      <c r="E9" s="66"/>
      <c r="F9" s="66"/>
      <c r="G9" s="66"/>
    </row>
    <row r="10" spans="1:7" ht="18.75" customHeight="1">
      <c r="A10" s="66" t="s">
        <v>197</v>
      </c>
      <c r="B10" s="66"/>
      <c r="C10" s="66"/>
      <c r="D10" s="66"/>
      <c r="E10" s="66"/>
      <c r="F10" s="66"/>
      <c r="G10" s="66"/>
    </row>
    <row r="11" spans="1:7" ht="18.75">
      <c r="A11" s="8"/>
      <c r="B11" s="8"/>
      <c r="C11" s="8"/>
      <c r="D11" s="8"/>
      <c r="E11" s="8"/>
      <c r="F11" s="9"/>
      <c r="G11" s="10" t="s">
        <v>5</v>
      </c>
    </row>
    <row r="12" spans="1:7" ht="15.75" customHeight="1">
      <c r="A12" s="8"/>
      <c r="B12" s="8"/>
      <c r="C12" s="8"/>
      <c r="D12" s="8"/>
      <c r="E12" s="8"/>
      <c r="F12" s="11" t="s">
        <v>6</v>
      </c>
      <c r="G12" s="12"/>
    </row>
    <row r="13" spans="1:7" ht="18" customHeight="1">
      <c r="A13" s="63" t="s">
        <v>198</v>
      </c>
      <c r="B13" s="63"/>
      <c r="C13" s="63"/>
      <c r="D13" s="63"/>
      <c r="E13" s="63"/>
      <c r="F13" s="11" t="s">
        <v>7</v>
      </c>
      <c r="G13" s="14" t="s">
        <v>199</v>
      </c>
    </row>
    <row r="14" spans="1:7" ht="15.75" customHeight="1">
      <c r="A14" s="9"/>
      <c r="B14" s="9"/>
      <c r="C14" s="9"/>
      <c r="D14" s="9"/>
      <c r="E14" s="9"/>
      <c r="G14" s="12"/>
    </row>
    <row r="15" spans="6:7" ht="15">
      <c r="F15" s="11"/>
      <c r="G15" s="12"/>
    </row>
    <row r="16" spans="1:7" ht="13.5" customHeight="1">
      <c r="A16" s="60" t="s">
        <v>8</v>
      </c>
      <c r="B16" s="60"/>
      <c r="C16" s="60"/>
      <c r="D16" s="64" t="s">
        <v>9</v>
      </c>
      <c r="E16" s="64"/>
      <c r="F16" s="11" t="s">
        <v>10</v>
      </c>
      <c r="G16" s="12"/>
    </row>
    <row r="17" spans="1:7" ht="11.25" customHeight="1">
      <c r="A17" s="60"/>
      <c r="B17" s="60"/>
      <c r="C17" s="60"/>
      <c r="D17" s="64"/>
      <c r="E17" s="64"/>
      <c r="G17" s="15"/>
    </row>
    <row r="18" spans="1:7" ht="13.5" customHeight="1">
      <c r="A18" s="60"/>
      <c r="B18" s="60"/>
      <c r="C18" s="60"/>
      <c r="D18" s="64"/>
      <c r="E18" s="64"/>
      <c r="G18" s="15"/>
    </row>
    <row r="19" spans="1:7" ht="21.75" customHeight="1">
      <c r="A19" s="60"/>
      <c r="B19" s="60"/>
      <c r="C19" s="60"/>
      <c r="D19" s="64"/>
      <c r="E19" s="64"/>
      <c r="F19" s="16"/>
      <c r="G19" s="17"/>
    </row>
    <row r="20" spans="1:7" ht="22.5" customHeight="1">
      <c r="A20" s="60" t="s">
        <v>11</v>
      </c>
      <c r="B20" s="60"/>
      <c r="C20" s="60"/>
      <c r="D20" s="64" t="s">
        <v>12</v>
      </c>
      <c r="E20" s="64"/>
      <c r="F20" s="18"/>
      <c r="G20" s="19"/>
    </row>
    <row r="21" spans="1:7" ht="13.5" customHeight="1">
      <c r="A21" s="60" t="s">
        <v>13</v>
      </c>
      <c r="B21" s="60"/>
      <c r="C21" s="60"/>
      <c r="D21" s="3"/>
      <c r="E21" s="3"/>
      <c r="F21" s="20" t="s">
        <v>14</v>
      </c>
      <c r="G21" s="19">
        <v>383</v>
      </c>
    </row>
    <row r="22" spans="1:7" ht="21" customHeight="1">
      <c r="A22" s="60" t="s">
        <v>15</v>
      </c>
      <c r="B22" s="60"/>
      <c r="C22" s="60"/>
      <c r="D22" s="64" t="s">
        <v>16</v>
      </c>
      <c r="E22" s="64"/>
      <c r="F22" s="11"/>
      <c r="G22" s="20"/>
    </row>
    <row r="23" spans="1:7" ht="25.5" customHeight="1">
      <c r="A23" s="60"/>
      <c r="B23" s="60"/>
      <c r="C23" s="60"/>
      <c r="D23" s="64"/>
      <c r="E23" s="64"/>
      <c r="F23" s="11"/>
      <c r="G23" s="20"/>
    </row>
    <row r="24" spans="1:7" ht="8.25" customHeight="1">
      <c r="A24" s="60"/>
      <c r="B24" s="60"/>
      <c r="C24" s="60"/>
      <c r="D24" s="7"/>
      <c r="E24" s="7"/>
      <c r="F24" s="11"/>
      <c r="G24" s="20"/>
    </row>
    <row r="25" spans="1:7" ht="17.25" customHeight="1">
      <c r="A25" s="60" t="s">
        <v>17</v>
      </c>
      <c r="B25" s="60"/>
      <c r="C25" s="60"/>
      <c r="D25" s="64" t="s">
        <v>18</v>
      </c>
      <c r="E25" s="64"/>
      <c r="F25" s="64"/>
      <c r="G25" s="64"/>
    </row>
    <row r="26" spans="1:7" ht="12.75" customHeight="1">
      <c r="A26" s="60"/>
      <c r="B26" s="60"/>
      <c r="C26" s="60"/>
      <c r="D26" s="64"/>
      <c r="E26" s="64"/>
      <c r="F26" s="64"/>
      <c r="G26" s="64"/>
    </row>
    <row r="27" spans="1:7" ht="12.75" customHeight="1">
      <c r="A27" s="60"/>
      <c r="B27" s="60"/>
      <c r="C27" s="60"/>
      <c r="D27" s="7"/>
      <c r="E27" s="7"/>
      <c r="F27" s="7"/>
      <c r="G27" s="7"/>
    </row>
    <row r="28" spans="1:7" ht="12.75" customHeight="1">
      <c r="A28" s="60"/>
      <c r="B28" s="60"/>
      <c r="C28" s="60"/>
      <c r="D28" s="7"/>
      <c r="E28" s="7"/>
      <c r="F28" s="7"/>
      <c r="G28" s="7"/>
    </row>
    <row r="29" spans="1:7" ht="15" customHeight="1">
      <c r="A29" s="63" t="s">
        <v>19</v>
      </c>
      <c r="B29" s="63"/>
      <c r="C29" s="63"/>
      <c r="D29" s="63"/>
      <c r="E29" s="63"/>
      <c r="F29" s="63"/>
      <c r="G29" s="63"/>
    </row>
    <row r="30" spans="1:7" ht="24.75" customHeight="1">
      <c r="A30" s="21"/>
      <c r="B30" s="21"/>
      <c r="C30" s="21"/>
      <c r="D30" s="9"/>
      <c r="E30" s="21"/>
      <c r="F30" s="21"/>
      <c r="G30" s="21"/>
    </row>
    <row r="31" spans="1:7" ht="98.25" customHeight="1">
      <c r="A31" s="60" t="s">
        <v>20</v>
      </c>
      <c r="B31" s="60"/>
      <c r="C31" s="60"/>
      <c r="D31" s="60"/>
      <c r="E31" s="60"/>
      <c r="F31" s="60"/>
      <c r="G31" s="60"/>
    </row>
    <row r="32" spans="1:7" ht="12.75" customHeight="1">
      <c r="A32" s="60"/>
      <c r="B32" s="60"/>
      <c r="C32" s="60"/>
      <c r="D32" s="60"/>
      <c r="E32" s="60"/>
      <c r="F32" s="60"/>
      <c r="G32" s="60"/>
    </row>
    <row r="33" spans="1:7" ht="24.75" customHeight="1">
      <c r="A33" s="60" t="s">
        <v>21</v>
      </c>
      <c r="B33" s="60"/>
      <c r="C33" s="60"/>
      <c r="D33" s="60"/>
      <c r="E33" s="60"/>
      <c r="F33" s="60"/>
      <c r="G33" s="60"/>
    </row>
    <row r="34" spans="1:7" ht="12.75" customHeight="1">
      <c r="A34" s="60"/>
      <c r="B34" s="60"/>
      <c r="C34" s="60"/>
      <c r="D34" s="60"/>
      <c r="E34" s="60"/>
      <c r="F34" s="60"/>
      <c r="G34" s="60"/>
    </row>
    <row r="35" spans="1:7" ht="41.25" customHeight="1">
      <c r="A35" s="60" t="s">
        <v>22</v>
      </c>
      <c r="B35" s="60"/>
      <c r="C35" s="60"/>
      <c r="D35" s="60"/>
      <c r="E35" s="60"/>
      <c r="F35" s="60"/>
      <c r="G35" s="60"/>
    </row>
    <row r="36" spans="1:7" ht="21.75" customHeight="1">
      <c r="A36" s="61" t="s">
        <v>23</v>
      </c>
      <c r="B36" s="61"/>
      <c r="C36" s="61"/>
      <c r="D36" s="61"/>
      <c r="E36" s="61"/>
      <c r="F36" s="61"/>
      <c r="G36" s="61"/>
    </row>
    <row r="37" spans="1:9" ht="15" customHeight="1">
      <c r="A37" s="62" t="s">
        <v>24</v>
      </c>
      <c r="B37" s="62"/>
      <c r="C37" s="62"/>
      <c r="D37" s="62"/>
      <c r="E37" s="62"/>
      <c r="F37" s="62" t="s">
        <v>200</v>
      </c>
      <c r="G37" s="62"/>
      <c r="H37" s="7"/>
      <c r="I37" s="7"/>
    </row>
    <row r="38" spans="1:9" ht="15" customHeight="1">
      <c r="A38" s="62"/>
      <c r="B38" s="62"/>
      <c r="C38" s="62"/>
      <c r="D38" s="62"/>
      <c r="E38" s="62"/>
      <c r="F38" s="62"/>
      <c r="G38" s="62"/>
      <c r="H38" s="7"/>
      <c r="I38" s="7"/>
    </row>
    <row r="39" spans="1:7" ht="17.25" customHeight="1">
      <c r="A39" s="58" t="s">
        <v>25</v>
      </c>
      <c r="B39" s="58"/>
      <c r="C39" s="58"/>
      <c r="D39" s="58"/>
      <c r="E39" s="58"/>
      <c r="F39" s="56">
        <f>F41+F47</f>
        <v>695636.92</v>
      </c>
      <c r="G39" s="56"/>
    </row>
    <row r="40" spans="1:7" ht="13.5" customHeight="1">
      <c r="A40" s="53" t="s">
        <v>26</v>
      </c>
      <c r="B40" s="53"/>
      <c r="C40" s="53"/>
      <c r="D40" s="53"/>
      <c r="E40" s="53"/>
      <c r="F40" s="53"/>
      <c r="G40" s="53"/>
    </row>
    <row r="41" spans="1:7" ht="35.25" customHeight="1">
      <c r="A41" s="53" t="s">
        <v>27</v>
      </c>
      <c r="B41" s="53"/>
      <c r="C41" s="53"/>
      <c r="D41" s="53"/>
      <c r="E41" s="53"/>
      <c r="F41" s="53"/>
      <c r="G41" s="53"/>
    </row>
    <row r="42" spans="1:7" ht="18" customHeight="1">
      <c r="A42" s="53" t="s">
        <v>28</v>
      </c>
      <c r="B42" s="53"/>
      <c r="C42" s="53"/>
      <c r="D42" s="53"/>
      <c r="E42" s="53"/>
      <c r="F42" s="53"/>
      <c r="G42" s="53"/>
    </row>
    <row r="43" spans="1:7" ht="30" customHeight="1">
      <c r="A43" s="53" t="s">
        <v>29</v>
      </c>
      <c r="B43" s="53"/>
      <c r="C43" s="53"/>
      <c r="D43" s="53"/>
      <c r="E43" s="53"/>
      <c r="F43" s="53"/>
      <c r="G43" s="53"/>
    </row>
    <row r="44" spans="1:7" ht="38.25" customHeight="1">
      <c r="A44" s="53" t="s">
        <v>30</v>
      </c>
      <c r="B44" s="53"/>
      <c r="C44" s="53"/>
      <c r="D44" s="53"/>
      <c r="E44" s="53"/>
      <c r="F44" s="53"/>
      <c r="G44" s="53"/>
    </row>
    <row r="45" spans="1:7" ht="48" customHeight="1">
      <c r="A45" s="53" t="s">
        <v>31</v>
      </c>
      <c r="B45" s="53"/>
      <c r="C45" s="53"/>
      <c r="D45" s="53"/>
      <c r="E45" s="53"/>
      <c r="F45" s="53"/>
      <c r="G45" s="53"/>
    </row>
    <row r="46" spans="1:7" ht="30" customHeight="1">
      <c r="A46" s="53" t="s">
        <v>32</v>
      </c>
      <c r="B46" s="53"/>
      <c r="C46" s="53"/>
      <c r="D46" s="53"/>
      <c r="E46" s="53"/>
      <c r="F46" s="53"/>
      <c r="G46" s="53"/>
    </row>
    <row r="47" spans="1:7" ht="30" customHeight="1">
      <c r="A47" s="53" t="s">
        <v>33</v>
      </c>
      <c r="B47" s="53"/>
      <c r="C47" s="53"/>
      <c r="D47" s="53"/>
      <c r="E47" s="53"/>
      <c r="F47" s="58">
        <v>695636.92</v>
      </c>
      <c r="G47" s="58"/>
    </row>
    <row r="48" spans="1:7" ht="15" customHeight="1">
      <c r="A48" s="53" t="s">
        <v>28</v>
      </c>
      <c r="B48" s="53"/>
      <c r="C48" s="53"/>
      <c r="D48" s="53"/>
      <c r="E48" s="53"/>
      <c r="F48" s="53"/>
      <c r="G48" s="53"/>
    </row>
    <row r="49" spans="1:7" ht="30" customHeight="1">
      <c r="A49" s="53" t="s">
        <v>34</v>
      </c>
      <c r="B49" s="53"/>
      <c r="C49" s="53"/>
      <c r="D49" s="53"/>
      <c r="E49" s="53"/>
      <c r="F49" s="54"/>
      <c r="G49" s="54"/>
    </row>
    <row r="50" spans="1:7" ht="15" customHeight="1">
      <c r="A50" s="53" t="s">
        <v>35</v>
      </c>
      <c r="B50" s="53"/>
      <c r="C50" s="53"/>
      <c r="D50" s="53"/>
      <c r="E50" s="53"/>
      <c r="F50" s="53"/>
      <c r="G50" s="53"/>
    </row>
    <row r="51" spans="1:7" ht="15" customHeight="1">
      <c r="A51" s="58" t="s">
        <v>36</v>
      </c>
      <c r="B51" s="58"/>
      <c r="C51" s="58"/>
      <c r="D51" s="58"/>
      <c r="E51" s="58"/>
      <c r="F51" s="56">
        <f>F54+F66</f>
        <v>0</v>
      </c>
      <c r="G51" s="56"/>
    </row>
    <row r="52" spans="1:7" ht="15" customHeight="1">
      <c r="A52" s="53" t="s">
        <v>26</v>
      </c>
      <c r="B52" s="53"/>
      <c r="C52" s="53"/>
      <c r="D52" s="53"/>
      <c r="E52" s="53"/>
      <c r="F52" s="53"/>
      <c r="G52" s="53"/>
    </row>
    <row r="53" spans="1:7" ht="30" customHeight="1">
      <c r="A53" s="53" t="s">
        <v>37</v>
      </c>
      <c r="B53" s="53"/>
      <c r="C53" s="53"/>
      <c r="D53" s="53"/>
      <c r="E53" s="53"/>
      <c r="F53" s="59"/>
      <c r="G53" s="59"/>
    </row>
    <row r="54" spans="1:7" ht="29.25" customHeight="1">
      <c r="A54" s="53" t="s">
        <v>38</v>
      </c>
      <c r="B54" s="53"/>
      <c r="C54" s="53"/>
      <c r="D54" s="53"/>
      <c r="E54" s="53"/>
      <c r="F54" s="54">
        <f>F56+F57+F58+F59+F60+F61+F62+F63+F64+F65</f>
        <v>0</v>
      </c>
      <c r="G54" s="54"/>
    </row>
    <row r="55" spans="1:7" ht="15" customHeight="1">
      <c r="A55" s="53" t="s">
        <v>28</v>
      </c>
      <c r="B55" s="53"/>
      <c r="C55" s="53"/>
      <c r="D55" s="53"/>
      <c r="E55" s="53"/>
      <c r="F55" s="53"/>
      <c r="G55" s="53"/>
    </row>
    <row r="56" spans="1:7" ht="15" customHeight="1">
      <c r="A56" s="53" t="s">
        <v>39</v>
      </c>
      <c r="B56" s="53"/>
      <c r="C56" s="53"/>
      <c r="D56" s="53"/>
      <c r="E56" s="53"/>
      <c r="F56" s="53"/>
      <c r="G56" s="53"/>
    </row>
    <row r="57" spans="1:7" ht="15" customHeight="1">
      <c r="A57" s="53" t="s">
        <v>40</v>
      </c>
      <c r="B57" s="53"/>
      <c r="C57" s="53"/>
      <c r="D57" s="53"/>
      <c r="E57" s="53"/>
      <c r="F57" s="53"/>
      <c r="G57" s="53"/>
    </row>
    <row r="58" spans="1:7" ht="15" customHeight="1">
      <c r="A58" s="53" t="s">
        <v>41</v>
      </c>
      <c r="B58" s="53"/>
      <c r="C58" s="53"/>
      <c r="D58" s="53"/>
      <c r="E58" s="53"/>
      <c r="F58" s="54"/>
      <c r="G58" s="54"/>
    </row>
    <row r="59" spans="1:7" ht="15" customHeight="1">
      <c r="A59" s="53" t="s">
        <v>42</v>
      </c>
      <c r="B59" s="53"/>
      <c r="C59" s="53"/>
      <c r="D59" s="53"/>
      <c r="E59" s="53"/>
      <c r="F59" s="53"/>
      <c r="G59" s="53"/>
    </row>
    <row r="60" spans="1:7" ht="15" customHeight="1">
      <c r="A60" s="53" t="s">
        <v>43</v>
      </c>
      <c r="B60" s="53"/>
      <c r="C60" s="53"/>
      <c r="D60" s="53"/>
      <c r="E60" s="53"/>
      <c r="F60" s="53"/>
      <c r="G60" s="53"/>
    </row>
    <row r="61" spans="1:7" ht="15" customHeight="1">
      <c r="A61" s="53" t="s">
        <v>44</v>
      </c>
      <c r="B61" s="53"/>
      <c r="C61" s="53"/>
      <c r="D61" s="53"/>
      <c r="E61" s="53"/>
      <c r="F61" s="53"/>
      <c r="G61" s="53"/>
    </row>
    <row r="62" spans="1:7" ht="15" customHeight="1">
      <c r="A62" s="53" t="s">
        <v>45</v>
      </c>
      <c r="B62" s="53"/>
      <c r="C62" s="53"/>
      <c r="D62" s="53"/>
      <c r="E62" s="53"/>
      <c r="F62" s="53"/>
      <c r="G62" s="53"/>
    </row>
    <row r="63" spans="1:7" ht="15" customHeight="1">
      <c r="A63" s="53" t="s">
        <v>46</v>
      </c>
      <c r="B63" s="53"/>
      <c r="C63" s="53"/>
      <c r="D63" s="53"/>
      <c r="E63" s="53"/>
      <c r="F63" s="53"/>
      <c r="G63" s="53"/>
    </row>
    <row r="64" spans="1:7" ht="15" customHeight="1">
      <c r="A64" s="53" t="s">
        <v>47</v>
      </c>
      <c r="B64" s="53"/>
      <c r="C64" s="53"/>
      <c r="D64" s="53"/>
      <c r="E64" s="53"/>
      <c r="F64" s="53"/>
      <c r="G64" s="53"/>
    </row>
    <row r="65" spans="1:7" ht="15" customHeight="1">
      <c r="A65" s="53" t="s">
        <v>48</v>
      </c>
      <c r="B65" s="53"/>
      <c r="C65" s="53"/>
      <c r="D65" s="53"/>
      <c r="E65" s="53"/>
      <c r="F65" s="53"/>
      <c r="G65" s="53"/>
    </row>
    <row r="66" spans="1:7" ht="30" customHeight="1">
      <c r="A66" s="53" t="s">
        <v>49</v>
      </c>
      <c r="B66" s="53"/>
      <c r="C66" s="53"/>
      <c r="D66" s="53"/>
      <c r="E66" s="53"/>
      <c r="F66" s="54">
        <f>F68+F69+F70</f>
        <v>0</v>
      </c>
      <c r="G66" s="54"/>
    </row>
    <row r="67" spans="1:7" ht="15" customHeight="1">
      <c r="A67" s="53" t="s">
        <v>28</v>
      </c>
      <c r="B67" s="53"/>
      <c r="C67" s="53"/>
      <c r="D67" s="53"/>
      <c r="E67" s="53"/>
      <c r="F67" s="53"/>
      <c r="G67" s="53"/>
    </row>
    <row r="68" spans="1:7" ht="15" customHeight="1">
      <c r="A68" s="53" t="s">
        <v>50</v>
      </c>
      <c r="B68" s="53"/>
      <c r="C68" s="53"/>
      <c r="D68" s="53"/>
      <c r="E68" s="53"/>
      <c r="F68" s="53"/>
      <c r="G68" s="53"/>
    </row>
    <row r="69" spans="1:7" ht="15" customHeight="1">
      <c r="A69" s="55" t="s">
        <v>51</v>
      </c>
      <c r="B69" s="55"/>
      <c r="C69" s="55"/>
      <c r="D69" s="55"/>
      <c r="E69" s="55"/>
      <c r="F69" s="55"/>
      <c r="G69" s="55"/>
    </row>
    <row r="70" spans="1:7" ht="15" customHeight="1">
      <c r="A70" s="53" t="s">
        <v>52</v>
      </c>
      <c r="B70" s="53"/>
      <c r="C70" s="53"/>
      <c r="D70" s="53"/>
      <c r="E70" s="53"/>
      <c r="F70" s="53"/>
      <c r="G70" s="53"/>
    </row>
    <row r="71" spans="1:7" ht="15" customHeight="1">
      <c r="A71" s="53" t="s">
        <v>53</v>
      </c>
      <c r="B71" s="53"/>
      <c r="C71" s="53"/>
      <c r="D71" s="53"/>
      <c r="E71" s="53"/>
      <c r="F71" s="53"/>
      <c r="G71" s="53"/>
    </row>
    <row r="72" spans="1:7" ht="15" customHeight="1">
      <c r="A72" s="53" t="s">
        <v>54</v>
      </c>
      <c r="B72" s="53"/>
      <c r="C72" s="53"/>
      <c r="D72" s="53"/>
      <c r="E72" s="53"/>
      <c r="F72" s="53"/>
      <c r="G72" s="53"/>
    </row>
    <row r="73" spans="1:7" ht="15" customHeight="1">
      <c r="A73" s="53" t="s">
        <v>55</v>
      </c>
      <c r="B73" s="53"/>
      <c r="C73" s="53"/>
      <c r="D73" s="53"/>
      <c r="E73" s="53"/>
      <c r="F73" s="53"/>
      <c r="G73" s="53"/>
    </row>
    <row r="74" spans="1:7" ht="15" customHeight="1">
      <c r="A74" s="53" t="s">
        <v>56</v>
      </c>
      <c r="B74" s="53"/>
      <c r="C74" s="53"/>
      <c r="D74" s="53"/>
      <c r="E74" s="53"/>
      <c r="F74" s="53"/>
      <c r="G74" s="53"/>
    </row>
    <row r="75" spans="1:7" ht="15" customHeight="1">
      <c r="A75" s="53" t="s">
        <v>57</v>
      </c>
      <c r="B75" s="53"/>
      <c r="C75" s="53"/>
      <c r="D75" s="53"/>
      <c r="E75" s="53"/>
      <c r="F75" s="53"/>
      <c r="G75" s="53"/>
    </row>
    <row r="76" spans="1:7" ht="15" customHeight="1">
      <c r="A76" s="53" t="s">
        <v>58</v>
      </c>
      <c r="B76" s="53"/>
      <c r="C76" s="53"/>
      <c r="D76" s="53"/>
      <c r="E76" s="53"/>
      <c r="F76" s="53"/>
      <c r="G76" s="53"/>
    </row>
    <row r="77" spans="1:7" ht="15" customHeight="1">
      <c r="A77" s="53" t="s">
        <v>59</v>
      </c>
      <c r="B77" s="53"/>
      <c r="C77" s="53"/>
      <c r="D77" s="53"/>
      <c r="E77" s="53"/>
      <c r="F77" s="53"/>
      <c r="G77" s="53"/>
    </row>
    <row r="78" spans="1:7" ht="15" customHeight="1">
      <c r="A78" s="58" t="s">
        <v>60</v>
      </c>
      <c r="B78" s="58"/>
      <c r="C78" s="58"/>
      <c r="D78" s="58"/>
      <c r="E78" s="58"/>
      <c r="F78" s="56">
        <f>F96+F81</f>
        <v>20317.67</v>
      </c>
      <c r="G78" s="58"/>
    </row>
    <row r="79" spans="1:7" ht="15" customHeight="1">
      <c r="A79" s="53" t="s">
        <v>26</v>
      </c>
      <c r="B79" s="53"/>
      <c r="C79" s="53"/>
      <c r="D79" s="53"/>
      <c r="E79" s="53"/>
      <c r="F79" s="53"/>
      <c r="G79" s="53"/>
    </row>
    <row r="80" spans="1:7" ht="15" customHeight="1">
      <c r="A80" s="53" t="s">
        <v>61</v>
      </c>
      <c r="B80" s="53"/>
      <c r="C80" s="53"/>
      <c r="D80" s="53"/>
      <c r="E80" s="53"/>
      <c r="F80" s="58"/>
      <c r="G80" s="58"/>
    </row>
    <row r="81" spans="1:7" ht="45" customHeight="1">
      <c r="A81" s="53" t="s">
        <v>62</v>
      </c>
      <c r="B81" s="53"/>
      <c r="C81" s="53"/>
      <c r="D81" s="53"/>
      <c r="E81" s="53"/>
      <c r="F81" s="56">
        <f>F83+F84+F85+F86+F87+F88+F89+F90+F91+F92+F93+F94+F95</f>
        <v>4917.67</v>
      </c>
      <c r="G81" s="56"/>
    </row>
    <row r="82" spans="1:7" ht="15" customHeight="1">
      <c r="A82" s="53" t="s">
        <v>28</v>
      </c>
      <c r="B82" s="53"/>
      <c r="C82" s="53"/>
      <c r="D82" s="53"/>
      <c r="E82" s="53"/>
      <c r="F82" s="53"/>
      <c r="G82" s="53"/>
    </row>
    <row r="83" spans="1:7" ht="15" customHeight="1">
      <c r="A83" s="53" t="s">
        <v>63</v>
      </c>
      <c r="B83" s="53"/>
      <c r="C83" s="53"/>
      <c r="D83" s="53"/>
      <c r="E83" s="53"/>
      <c r="F83" s="53"/>
      <c r="G83" s="53"/>
    </row>
    <row r="84" spans="1:7" ht="15" customHeight="1">
      <c r="A84" s="53" t="s">
        <v>64</v>
      </c>
      <c r="B84" s="53"/>
      <c r="C84" s="53"/>
      <c r="D84" s="53"/>
      <c r="E84" s="53"/>
      <c r="F84" s="53">
        <v>824.34</v>
      </c>
      <c r="G84" s="53"/>
    </row>
    <row r="85" spans="1:7" ht="15" customHeight="1">
      <c r="A85" s="53" t="s">
        <v>65</v>
      </c>
      <c r="B85" s="53"/>
      <c r="C85" s="53"/>
      <c r="D85" s="53"/>
      <c r="E85" s="53"/>
      <c r="F85" s="53"/>
      <c r="G85" s="53"/>
    </row>
    <row r="86" spans="1:7" ht="15" customHeight="1">
      <c r="A86" s="53" t="s">
        <v>66</v>
      </c>
      <c r="B86" s="53"/>
      <c r="C86" s="53"/>
      <c r="D86" s="53"/>
      <c r="E86" s="53"/>
      <c r="F86" s="53">
        <v>4093.33</v>
      </c>
      <c r="G86" s="53"/>
    </row>
    <row r="87" spans="1:7" ht="15" customHeight="1">
      <c r="A87" s="53" t="s">
        <v>67</v>
      </c>
      <c r="B87" s="53"/>
      <c r="C87" s="53"/>
      <c r="D87" s="53"/>
      <c r="E87" s="53"/>
      <c r="F87" s="57"/>
      <c r="G87" s="57"/>
    </row>
    <row r="88" spans="1:7" ht="15" customHeight="1">
      <c r="A88" s="53" t="s">
        <v>68</v>
      </c>
      <c r="B88" s="53"/>
      <c r="C88" s="53"/>
      <c r="D88" s="53"/>
      <c r="E88" s="53"/>
      <c r="F88" s="53"/>
      <c r="G88" s="53"/>
    </row>
    <row r="89" spans="1:7" ht="15" customHeight="1">
      <c r="A89" s="53" t="s">
        <v>69</v>
      </c>
      <c r="B89" s="53"/>
      <c r="C89" s="53"/>
      <c r="D89" s="53"/>
      <c r="E89" s="53"/>
      <c r="F89" s="53"/>
      <c r="G89" s="53"/>
    </row>
    <row r="90" spans="1:7" ht="15" customHeight="1">
      <c r="A90" s="53" t="s">
        <v>70</v>
      </c>
      <c r="B90" s="53"/>
      <c r="C90" s="53"/>
      <c r="D90" s="53"/>
      <c r="E90" s="53"/>
      <c r="F90" s="53"/>
      <c r="G90" s="53"/>
    </row>
    <row r="91" spans="1:7" ht="15" customHeight="1">
      <c r="A91" s="53" t="s">
        <v>71</v>
      </c>
      <c r="B91" s="53"/>
      <c r="C91" s="53"/>
      <c r="D91" s="53"/>
      <c r="E91" s="53"/>
      <c r="F91" s="53"/>
      <c r="G91" s="53"/>
    </row>
    <row r="92" spans="1:7" ht="15" customHeight="1">
      <c r="A92" s="53" t="s">
        <v>72</v>
      </c>
      <c r="B92" s="53"/>
      <c r="C92" s="53"/>
      <c r="D92" s="53"/>
      <c r="E92" s="53"/>
      <c r="F92" s="54"/>
      <c r="G92" s="54"/>
    </row>
    <row r="93" spans="1:7" ht="15" customHeight="1">
      <c r="A93" s="53" t="s">
        <v>73</v>
      </c>
      <c r="B93" s="53"/>
      <c r="C93" s="53"/>
      <c r="D93" s="53"/>
      <c r="E93" s="53"/>
      <c r="F93" s="53"/>
      <c r="G93" s="53"/>
    </row>
    <row r="94" spans="1:7" ht="15" customHeight="1">
      <c r="A94" s="53" t="s">
        <v>74</v>
      </c>
      <c r="B94" s="53"/>
      <c r="C94" s="53"/>
      <c r="D94" s="53"/>
      <c r="E94" s="53"/>
      <c r="F94" s="53"/>
      <c r="G94" s="53"/>
    </row>
    <row r="95" spans="1:7" ht="15" customHeight="1">
      <c r="A95" s="53" t="s">
        <v>75</v>
      </c>
      <c r="B95" s="53"/>
      <c r="C95" s="53"/>
      <c r="D95" s="53"/>
      <c r="E95" s="53"/>
      <c r="F95" s="53"/>
      <c r="G95" s="53"/>
    </row>
    <row r="96" spans="1:7" ht="44.25" customHeight="1">
      <c r="A96" s="53" t="s">
        <v>76</v>
      </c>
      <c r="B96" s="53"/>
      <c r="C96" s="53"/>
      <c r="D96" s="53"/>
      <c r="E96" s="53"/>
      <c r="F96" s="56">
        <f>F98+F99+F100+F101+F102+F103+F104+F105+F106+F107+F108+F109+F110</f>
        <v>15400</v>
      </c>
      <c r="G96" s="56"/>
    </row>
    <row r="97" spans="1:7" ht="15" customHeight="1">
      <c r="A97" s="53" t="s">
        <v>28</v>
      </c>
      <c r="B97" s="53"/>
      <c r="C97" s="53"/>
      <c r="D97" s="53"/>
      <c r="E97" s="53"/>
      <c r="F97" s="53"/>
      <c r="G97" s="53"/>
    </row>
    <row r="98" spans="1:7" ht="15" customHeight="1">
      <c r="A98" s="53" t="s">
        <v>77</v>
      </c>
      <c r="B98" s="53"/>
      <c r="C98" s="53"/>
      <c r="D98" s="53"/>
      <c r="E98" s="53"/>
      <c r="F98" s="53"/>
      <c r="G98" s="53"/>
    </row>
    <row r="99" spans="1:7" ht="15" customHeight="1">
      <c r="A99" s="53" t="s">
        <v>78</v>
      </c>
      <c r="B99" s="53"/>
      <c r="C99" s="53"/>
      <c r="D99" s="53"/>
      <c r="E99" s="53"/>
      <c r="F99" s="53"/>
      <c r="G99" s="53"/>
    </row>
    <row r="100" spans="1:7" ht="15" customHeight="1">
      <c r="A100" s="55" t="s">
        <v>79</v>
      </c>
      <c r="B100" s="55"/>
      <c r="C100" s="55"/>
      <c r="D100" s="55"/>
      <c r="E100" s="55"/>
      <c r="F100" s="55"/>
      <c r="G100" s="55"/>
    </row>
    <row r="101" spans="1:7" ht="15" customHeight="1">
      <c r="A101" s="53" t="s">
        <v>80</v>
      </c>
      <c r="B101" s="53"/>
      <c r="C101" s="53"/>
      <c r="D101" s="53"/>
      <c r="E101" s="53"/>
      <c r="F101" s="53"/>
      <c r="G101" s="53"/>
    </row>
    <row r="102" spans="1:7" ht="15" customHeight="1">
      <c r="A102" s="53" t="s">
        <v>81</v>
      </c>
      <c r="B102" s="53"/>
      <c r="C102" s="53"/>
      <c r="D102" s="53"/>
      <c r="E102" s="53"/>
      <c r="F102" s="53"/>
      <c r="G102" s="53"/>
    </row>
    <row r="103" spans="1:7" ht="15" customHeight="1">
      <c r="A103" s="53" t="s">
        <v>82</v>
      </c>
      <c r="B103" s="53"/>
      <c r="C103" s="53"/>
      <c r="D103" s="53"/>
      <c r="E103" s="53"/>
      <c r="F103" s="53"/>
      <c r="G103" s="53"/>
    </row>
    <row r="104" spans="1:7" ht="15" customHeight="1">
      <c r="A104" s="53" t="s">
        <v>83</v>
      </c>
      <c r="B104" s="53"/>
      <c r="C104" s="53"/>
      <c r="D104" s="53"/>
      <c r="E104" s="53"/>
      <c r="F104" s="53"/>
      <c r="G104" s="53"/>
    </row>
    <row r="105" spans="1:7" ht="15" customHeight="1">
      <c r="A105" s="53" t="s">
        <v>84</v>
      </c>
      <c r="B105" s="53"/>
      <c r="C105" s="53"/>
      <c r="D105" s="53"/>
      <c r="E105" s="53"/>
      <c r="F105" s="53"/>
      <c r="G105" s="53"/>
    </row>
    <row r="106" spans="1:7" ht="15" customHeight="1">
      <c r="A106" s="53" t="s">
        <v>85</v>
      </c>
      <c r="B106" s="53"/>
      <c r="C106" s="53"/>
      <c r="D106" s="53"/>
      <c r="E106" s="53"/>
      <c r="F106" s="53"/>
      <c r="G106" s="53"/>
    </row>
    <row r="107" spans="1:7" ht="15" customHeight="1">
      <c r="A107" s="53" t="s">
        <v>86</v>
      </c>
      <c r="B107" s="53"/>
      <c r="C107" s="53"/>
      <c r="D107" s="53"/>
      <c r="E107" s="53"/>
      <c r="F107" s="54">
        <v>15400</v>
      </c>
      <c r="G107" s="54"/>
    </row>
    <row r="108" spans="1:7" ht="15" customHeight="1">
      <c r="A108" s="53" t="s">
        <v>87</v>
      </c>
      <c r="B108" s="53"/>
      <c r="C108" s="53"/>
      <c r="D108" s="53"/>
      <c r="E108" s="53"/>
      <c r="F108" s="53"/>
      <c r="G108" s="53"/>
    </row>
    <row r="109" spans="1:7" ht="15" customHeight="1">
      <c r="A109" s="53" t="s">
        <v>88</v>
      </c>
      <c r="B109" s="53"/>
      <c r="C109" s="53"/>
      <c r="D109" s="53"/>
      <c r="E109" s="53"/>
      <c r="F109" s="53"/>
      <c r="G109" s="53"/>
    </row>
    <row r="110" spans="1:7" ht="15" customHeight="1">
      <c r="A110" s="53" t="s">
        <v>89</v>
      </c>
      <c r="B110" s="53"/>
      <c r="C110" s="53"/>
      <c r="D110" s="53"/>
      <c r="E110" s="53"/>
      <c r="F110" s="53"/>
      <c r="G110" s="53"/>
    </row>
    <row r="111" spans="1:5" s="7" customFormat="1" ht="14.25" customHeight="1">
      <c r="A111" s="4"/>
      <c r="B111" s="4"/>
      <c r="C111" s="4"/>
      <c r="D111" s="4"/>
      <c r="E111" s="4"/>
    </row>
    <row r="112" spans="1:7" ht="18" customHeight="1">
      <c r="A112"/>
      <c r="B112"/>
      <c r="C112"/>
      <c r="D112"/>
      <c r="E112"/>
      <c r="F112"/>
      <c r="G112"/>
    </row>
    <row r="113" spans="1:7" ht="18" customHeight="1">
      <c r="A113"/>
      <c r="B113"/>
      <c r="C113"/>
      <c r="D113"/>
      <c r="E113"/>
      <c r="F113"/>
      <c r="G113"/>
    </row>
    <row r="114" spans="1:7" ht="15.75" customHeight="1">
      <c r="A114"/>
      <c r="B114"/>
      <c r="C114"/>
      <c r="D114"/>
      <c r="E114"/>
      <c r="F114"/>
      <c r="G114"/>
    </row>
    <row r="115" spans="1:7" ht="141.75" customHeight="1">
      <c r="A115"/>
      <c r="B115"/>
      <c r="C115"/>
      <c r="D115"/>
      <c r="E115"/>
      <c r="F115"/>
      <c r="G115"/>
    </row>
    <row r="116" spans="1:7" ht="15" customHeight="1">
      <c r="A116"/>
      <c r="B116"/>
      <c r="C116"/>
      <c r="D116"/>
      <c r="E116"/>
      <c r="F116"/>
      <c r="G116"/>
    </row>
    <row r="117" spans="1:7" ht="15" customHeight="1">
      <c r="A117"/>
      <c r="B117"/>
      <c r="C117"/>
      <c r="D117"/>
      <c r="E117"/>
      <c r="F117"/>
      <c r="G117"/>
    </row>
    <row r="118" spans="1:7" ht="30" customHeight="1">
      <c r="A118"/>
      <c r="B118"/>
      <c r="C118"/>
      <c r="D118"/>
      <c r="E118"/>
      <c r="F118"/>
      <c r="G118"/>
    </row>
    <row r="119" spans="1:7" ht="15" customHeight="1">
      <c r="A119"/>
      <c r="B119"/>
      <c r="C119"/>
      <c r="D119"/>
      <c r="E119"/>
      <c r="F119"/>
      <c r="G119"/>
    </row>
    <row r="120" spans="1:7" ht="29.25" customHeight="1">
      <c r="A120"/>
      <c r="B120"/>
      <c r="C120"/>
      <c r="D120"/>
      <c r="E120"/>
      <c r="F120"/>
      <c r="G120"/>
    </row>
    <row r="121" spans="1:7" ht="30" customHeight="1">
      <c r="A121"/>
      <c r="B121"/>
      <c r="C121"/>
      <c r="D121"/>
      <c r="E121"/>
      <c r="F121"/>
      <c r="G121"/>
    </row>
    <row r="122" spans="1:7" ht="15" customHeight="1">
      <c r="A122"/>
      <c r="B122"/>
      <c r="C122"/>
      <c r="D122"/>
      <c r="E122"/>
      <c r="F122"/>
      <c r="G122"/>
    </row>
    <row r="123" spans="1:7" ht="24.75" customHeight="1">
      <c r="A123"/>
      <c r="B123"/>
      <c r="C123"/>
      <c r="D123"/>
      <c r="E123"/>
      <c r="F123"/>
      <c r="G123"/>
    </row>
    <row r="124" spans="1:7" ht="15" customHeight="1">
      <c r="A124"/>
      <c r="B124"/>
      <c r="C124"/>
      <c r="D124"/>
      <c r="E124"/>
      <c r="F124"/>
      <c r="G124"/>
    </row>
    <row r="125" spans="1:7" ht="12.75" customHeight="1">
      <c r="A125"/>
      <c r="B125"/>
      <c r="C125"/>
      <c r="D125"/>
      <c r="E125"/>
      <c r="F125"/>
      <c r="G125"/>
    </row>
    <row r="126" spans="1:7" ht="75.75" customHeight="1">
      <c r="A126"/>
      <c r="B126"/>
      <c r="C126"/>
      <c r="D126"/>
      <c r="E126"/>
      <c r="F126"/>
      <c r="G126"/>
    </row>
    <row r="127" spans="1:7" ht="15" customHeight="1">
      <c r="A127"/>
      <c r="B127"/>
      <c r="C127"/>
      <c r="D127"/>
      <c r="E127"/>
      <c r="F127"/>
      <c r="G127"/>
    </row>
    <row r="128" spans="1:7" ht="15" customHeight="1">
      <c r="A128"/>
      <c r="B128"/>
      <c r="C128"/>
      <c r="D128"/>
      <c r="E128"/>
      <c r="F128"/>
      <c r="G128"/>
    </row>
    <row r="129" spans="1:7" ht="28.5" customHeight="1">
      <c r="A129"/>
      <c r="B129"/>
      <c r="C129"/>
      <c r="D129"/>
      <c r="E129"/>
      <c r="F129"/>
      <c r="G129"/>
    </row>
    <row r="130" spans="1:7" ht="14.25" customHeight="1">
      <c r="A130"/>
      <c r="B130"/>
      <c r="C130"/>
      <c r="D130"/>
      <c r="E130"/>
      <c r="F130"/>
      <c r="G130"/>
    </row>
    <row r="131" spans="1:7" ht="15" customHeight="1">
      <c r="A131"/>
      <c r="B131"/>
      <c r="C131"/>
      <c r="D131"/>
      <c r="E131"/>
      <c r="F131"/>
      <c r="G131"/>
    </row>
    <row r="132" spans="1:7" s="24" customFormat="1" ht="14.25" customHeight="1">
      <c r="A132"/>
      <c r="B132"/>
      <c r="C132"/>
      <c r="D132"/>
      <c r="E132"/>
      <c r="F132"/>
      <c r="G132"/>
    </row>
    <row r="133" spans="1:7" ht="15" customHeight="1">
      <c r="A133"/>
      <c r="B133"/>
      <c r="C133"/>
      <c r="D133"/>
      <c r="E133"/>
      <c r="F133"/>
      <c r="G133"/>
    </row>
    <row r="134" spans="1:7" ht="24.75" customHeight="1">
      <c r="A134"/>
      <c r="B134"/>
      <c r="C134"/>
      <c r="D134"/>
      <c r="E134"/>
      <c r="F134"/>
      <c r="G134"/>
    </row>
    <row r="135" spans="1:7" ht="15" customHeight="1">
      <c r="A135"/>
      <c r="B135"/>
      <c r="C135"/>
      <c r="D135"/>
      <c r="E135"/>
      <c r="F135"/>
      <c r="G135"/>
    </row>
    <row r="136" spans="1:7" ht="30" customHeight="1">
      <c r="A136"/>
      <c r="B136"/>
      <c r="C136"/>
      <c r="D136"/>
      <c r="E136"/>
      <c r="F136"/>
      <c r="G136"/>
    </row>
    <row r="137" spans="1:7" ht="15" customHeight="1">
      <c r="A137"/>
      <c r="B137"/>
      <c r="C137"/>
      <c r="D137"/>
      <c r="E137"/>
      <c r="F137"/>
      <c r="G137"/>
    </row>
    <row r="138" spans="1:7" ht="15" customHeight="1">
      <c r="A138"/>
      <c r="B138"/>
      <c r="C138"/>
      <c r="D138"/>
      <c r="E138"/>
      <c r="F138"/>
      <c r="G138"/>
    </row>
    <row r="139" spans="1:7" ht="15">
      <c r="A139"/>
      <c r="B139"/>
      <c r="C139"/>
      <c r="D139"/>
      <c r="E139"/>
      <c r="F139"/>
      <c r="G139"/>
    </row>
    <row r="140" spans="1:7" ht="18" customHeight="1">
      <c r="A140"/>
      <c r="B140"/>
      <c r="C140"/>
      <c r="D140"/>
      <c r="E140"/>
      <c r="F140"/>
      <c r="G140"/>
    </row>
    <row r="141" spans="1:7" ht="15" customHeight="1">
      <c r="A141"/>
      <c r="B141"/>
      <c r="C141"/>
      <c r="D141"/>
      <c r="E141"/>
      <c r="F141"/>
      <c r="G141"/>
    </row>
    <row r="142" spans="1:7" ht="15" customHeight="1">
      <c r="A142"/>
      <c r="B142"/>
      <c r="C142"/>
      <c r="D142"/>
      <c r="E142"/>
      <c r="F142"/>
      <c r="G142"/>
    </row>
    <row r="143" spans="1:7" ht="15" customHeight="1">
      <c r="A143"/>
      <c r="B143"/>
      <c r="C143"/>
      <c r="D143"/>
      <c r="E143"/>
      <c r="F143"/>
      <c r="G143"/>
    </row>
    <row r="144" spans="1:7" ht="15" customHeight="1">
      <c r="A144"/>
      <c r="B144"/>
      <c r="C144"/>
      <c r="D144"/>
      <c r="E144"/>
      <c r="F144"/>
      <c r="G144"/>
    </row>
    <row r="145" spans="1:7" ht="15" customHeight="1">
      <c r="A145"/>
      <c r="B145"/>
      <c r="C145"/>
      <c r="D145"/>
      <c r="E145"/>
      <c r="F145"/>
      <c r="G145"/>
    </row>
    <row r="146" spans="1:7" ht="33.75" customHeight="1">
      <c r="A146"/>
      <c r="B146"/>
      <c r="C146"/>
      <c r="D146"/>
      <c r="E146"/>
      <c r="F146"/>
      <c r="G146"/>
    </row>
    <row r="147" spans="1:7" ht="30" customHeight="1">
      <c r="A147"/>
      <c r="B147"/>
      <c r="C147"/>
      <c r="D147"/>
      <c r="E147"/>
      <c r="F147"/>
      <c r="G147"/>
    </row>
    <row r="148" spans="1:7" ht="15" customHeight="1">
      <c r="A148"/>
      <c r="B148"/>
      <c r="C148"/>
      <c r="D148"/>
      <c r="E148"/>
      <c r="F148"/>
      <c r="G148"/>
    </row>
    <row r="149" spans="1:7" ht="30" customHeight="1">
      <c r="A149"/>
      <c r="B149"/>
      <c r="C149"/>
      <c r="D149"/>
      <c r="E149"/>
      <c r="F149"/>
      <c r="G149"/>
    </row>
    <row r="150" spans="1:7" ht="15" customHeight="1">
      <c r="A150"/>
      <c r="B150"/>
      <c r="C150"/>
      <c r="D150"/>
      <c r="E150"/>
      <c r="F150"/>
      <c r="G150"/>
    </row>
    <row r="151" spans="1:7" ht="45" customHeight="1">
      <c r="A151"/>
      <c r="B151"/>
      <c r="C151"/>
      <c r="D151"/>
      <c r="E151"/>
      <c r="F151"/>
      <c r="G151"/>
    </row>
    <row r="152" spans="1:7" ht="15" customHeight="1">
      <c r="A152"/>
      <c r="B152"/>
      <c r="C152"/>
      <c r="D152"/>
      <c r="E152"/>
      <c r="F152"/>
      <c r="G152"/>
    </row>
    <row r="153" spans="1:7" ht="15" customHeight="1">
      <c r="A153"/>
      <c r="B153"/>
      <c r="C153"/>
      <c r="D153"/>
      <c r="E153"/>
      <c r="F153"/>
      <c r="G153"/>
    </row>
    <row r="154" spans="1:7" ht="23.25" customHeight="1">
      <c r="A154"/>
      <c r="B154"/>
      <c r="C154"/>
      <c r="D154"/>
      <c r="E154"/>
      <c r="F154"/>
      <c r="G154"/>
    </row>
    <row r="155" spans="1:7" ht="38.25" customHeight="1">
      <c r="A155"/>
      <c r="B155"/>
      <c r="C155"/>
      <c r="D155"/>
      <c r="E155"/>
      <c r="F155"/>
      <c r="G155"/>
    </row>
    <row r="156" spans="1:7" ht="15" customHeight="1">
      <c r="A156"/>
      <c r="B156"/>
      <c r="C156"/>
      <c r="D156"/>
      <c r="E156"/>
      <c r="F156"/>
      <c r="G156"/>
    </row>
    <row r="157" spans="1:7" ht="30" customHeight="1">
      <c r="A157"/>
      <c r="B157"/>
      <c r="C157"/>
      <c r="D157"/>
      <c r="E157"/>
      <c r="F157"/>
      <c r="G157"/>
    </row>
    <row r="158" spans="1:7" ht="15" customHeight="1">
      <c r="A158"/>
      <c r="B158"/>
      <c r="C158"/>
      <c r="D158"/>
      <c r="E158"/>
      <c r="F158"/>
      <c r="G158"/>
    </row>
    <row r="159" spans="1:7" ht="30" customHeight="1">
      <c r="A159"/>
      <c r="B159"/>
      <c r="C159"/>
      <c r="D159"/>
      <c r="E159"/>
      <c r="F159"/>
      <c r="G159"/>
    </row>
    <row r="160" spans="1:7" ht="30" customHeight="1">
      <c r="A160"/>
      <c r="B160"/>
      <c r="C160"/>
      <c r="D160"/>
      <c r="E160"/>
      <c r="F160"/>
      <c r="G160"/>
    </row>
    <row r="161" spans="1:7" ht="30" customHeight="1">
      <c r="A161"/>
      <c r="B161"/>
      <c r="C161"/>
      <c r="D161"/>
      <c r="E161"/>
      <c r="F161"/>
      <c r="G161"/>
    </row>
    <row r="162" spans="1:7" ht="30" customHeight="1">
      <c r="A162"/>
      <c r="B162"/>
      <c r="C162"/>
      <c r="D162"/>
      <c r="E162"/>
      <c r="F162"/>
      <c r="G162"/>
    </row>
    <row r="163" spans="1:7" ht="30" customHeight="1">
      <c r="A163"/>
      <c r="B163"/>
      <c r="C163"/>
      <c r="D163"/>
      <c r="E163"/>
      <c r="F163"/>
      <c r="G163"/>
    </row>
    <row r="164" spans="1:7" ht="15" customHeight="1">
      <c r="A164"/>
      <c r="B164"/>
      <c r="C164"/>
      <c r="D164"/>
      <c r="E164"/>
      <c r="F164"/>
      <c r="G164"/>
    </row>
    <row r="165" spans="1:7" ht="45.75" customHeight="1">
      <c r="A165"/>
      <c r="B165"/>
      <c r="C165"/>
      <c r="D165"/>
      <c r="E165"/>
      <c r="F165"/>
      <c r="G165"/>
    </row>
    <row r="166" spans="1:7" ht="30" customHeight="1">
      <c r="A166"/>
      <c r="B166"/>
      <c r="C166"/>
      <c r="D166"/>
      <c r="E166"/>
      <c r="F166"/>
      <c r="G166"/>
    </row>
    <row r="167" spans="1:7" ht="15" customHeight="1">
      <c r="A167"/>
      <c r="B167"/>
      <c r="C167"/>
      <c r="D167"/>
      <c r="E167"/>
      <c r="F167"/>
      <c r="G167"/>
    </row>
    <row r="168" spans="1:7" ht="15" customHeight="1">
      <c r="A168"/>
      <c r="B168"/>
      <c r="C168"/>
      <c r="D168"/>
      <c r="E168"/>
      <c r="F168"/>
      <c r="G168"/>
    </row>
    <row r="169" spans="1:7" ht="30" customHeight="1">
      <c r="A169"/>
      <c r="B169"/>
      <c r="C169"/>
      <c r="D169"/>
      <c r="E169"/>
      <c r="F169"/>
      <c r="G169"/>
    </row>
    <row r="170" spans="1:7" ht="15" customHeight="1">
      <c r="A170"/>
      <c r="B170"/>
      <c r="C170"/>
      <c r="D170"/>
      <c r="E170"/>
      <c r="F170"/>
      <c r="G170"/>
    </row>
    <row r="171" spans="1:7" ht="15" customHeight="1">
      <c r="A171"/>
      <c r="B171"/>
      <c r="C171"/>
      <c r="D171"/>
      <c r="E171"/>
      <c r="F171"/>
      <c r="G171"/>
    </row>
    <row r="172" spans="1:7" ht="15">
      <c r="A172"/>
      <c r="B172"/>
      <c r="C172"/>
      <c r="D172"/>
      <c r="E172"/>
      <c r="F172"/>
      <c r="G172"/>
    </row>
    <row r="173" spans="1:7" ht="30" customHeight="1">
      <c r="A173"/>
      <c r="B173"/>
      <c r="C173"/>
      <c r="D173"/>
      <c r="E173"/>
      <c r="F173"/>
      <c r="G173"/>
    </row>
    <row r="174" spans="1:7" ht="15" customHeight="1">
      <c r="A174"/>
      <c r="B174"/>
      <c r="C174"/>
      <c r="D174"/>
      <c r="E174"/>
      <c r="F174"/>
      <c r="G174"/>
    </row>
    <row r="175" spans="1:7" ht="15" customHeight="1">
      <c r="A175"/>
      <c r="B175"/>
      <c r="C175"/>
      <c r="D175"/>
      <c r="E175"/>
      <c r="F175"/>
      <c r="G175"/>
    </row>
    <row r="176" spans="1:7" ht="15" customHeight="1">
      <c r="A176"/>
      <c r="B176"/>
      <c r="C176"/>
      <c r="D176"/>
      <c r="E176"/>
      <c r="F176"/>
      <c r="G176"/>
    </row>
    <row r="177" spans="1:7" ht="15" customHeight="1">
      <c r="A177"/>
      <c r="B177"/>
      <c r="C177"/>
      <c r="D177"/>
      <c r="E177"/>
      <c r="F177"/>
      <c r="G177"/>
    </row>
    <row r="178" spans="1:7" ht="15" customHeight="1">
      <c r="A178"/>
      <c r="B178"/>
      <c r="C178"/>
      <c r="D178"/>
      <c r="E178"/>
      <c r="F178"/>
      <c r="G178"/>
    </row>
    <row r="179" spans="1:7" ht="30" customHeight="1">
      <c r="A179"/>
      <c r="B179"/>
      <c r="C179"/>
      <c r="D179"/>
      <c r="E179"/>
      <c r="F179"/>
      <c r="G179"/>
    </row>
    <row r="180" spans="1:7" ht="18.75" customHeight="1">
      <c r="A180"/>
      <c r="B180"/>
      <c r="C180"/>
      <c r="D180"/>
      <c r="E180"/>
      <c r="F180"/>
      <c r="G180"/>
    </row>
    <row r="181" spans="1:7" ht="15" customHeight="1">
      <c r="A181"/>
      <c r="B181"/>
      <c r="C181"/>
      <c r="D181"/>
      <c r="E181"/>
      <c r="F181"/>
      <c r="G181"/>
    </row>
    <row r="182" spans="1:7" ht="30" customHeight="1">
      <c r="A182"/>
      <c r="B182"/>
      <c r="C182"/>
      <c r="D182"/>
      <c r="E182"/>
      <c r="F182"/>
      <c r="G182"/>
    </row>
    <row r="183" spans="1:7" ht="15" customHeight="1">
      <c r="A183"/>
      <c r="B183"/>
      <c r="C183"/>
      <c r="D183"/>
      <c r="E183"/>
      <c r="F183"/>
      <c r="G183"/>
    </row>
    <row r="184" spans="1:7" ht="45" customHeight="1">
      <c r="A184"/>
      <c r="B184"/>
      <c r="C184"/>
      <c r="D184"/>
      <c r="E184"/>
      <c r="F184"/>
      <c r="G184"/>
    </row>
    <row r="185" spans="1:7" ht="15" customHeight="1">
      <c r="A185"/>
      <c r="B185"/>
      <c r="C185"/>
      <c r="D185"/>
      <c r="E185"/>
      <c r="F185"/>
      <c r="G185"/>
    </row>
    <row r="186" spans="1:7" ht="15" customHeight="1">
      <c r="A186"/>
      <c r="B186"/>
      <c r="C186"/>
      <c r="D186"/>
      <c r="E186"/>
      <c r="F186"/>
      <c r="G186"/>
    </row>
    <row r="187" spans="1:7" ht="30" customHeight="1">
      <c r="A187"/>
      <c r="B187"/>
      <c r="C187"/>
      <c r="D187"/>
      <c r="E187"/>
      <c r="F187"/>
      <c r="G187"/>
    </row>
    <row r="188" spans="1:7" ht="39.75" customHeight="1">
      <c r="A188"/>
      <c r="B188"/>
      <c r="C188"/>
      <c r="D188"/>
      <c r="E188"/>
      <c r="F188"/>
      <c r="G188"/>
    </row>
    <row r="189" spans="1:7" ht="19.5" customHeight="1">
      <c r="A189"/>
      <c r="B189"/>
      <c r="C189"/>
      <c r="D189"/>
      <c r="E189"/>
      <c r="F189"/>
      <c r="G189"/>
    </row>
    <row r="190" spans="1:7" ht="29.25" customHeight="1">
      <c r="A190"/>
      <c r="B190"/>
      <c r="C190"/>
      <c r="D190"/>
      <c r="E190"/>
      <c r="F190"/>
      <c r="G190"/>
    </row>
    <row r="191" spans="1:7" ht="15" customHeight="1">
      <c r="A191"/>
      <c r="B191"/>
      <c r="C191"/>
      <c r="D191"/>
      <c r="E191"/>
      <c r="F191"/>
      <c r="G191"/>
    </row>
    <row r="192" spans="1:7" ht="20.25" customHeight="1">
      <c r="A192"/>
      <c r="B192"/>
      <c r="C192"/>
      <c r="D192"/>
      <c r="E192"/>
      <c r="F192"/>
      <c r="G192"/>
    </row>
    <row r="193" spans="1:7" ht="30" customHeight="1">
      <c r="A193"/>
      <c r="B193"/>
      <c r="C193"/>
      <c r="D193"/>
      <c r="E193"/>
      <c r="F193"/>
      <c r="G193"/>
    </row>
    <row r="194" spans="1:7" ht="29.25" customHeight="1">
      <c r="A194"/>
      <c r="B194"/>
      <c r="C194"/>
      <c r="D194"/>
      <c r="E194"/>
      <c r="F194"/>
      <c r="G194"/>
    </row>
    <row r="195" spans="1:7" ht="30" customHeight="1">
      <c r="A195"/>
      <c r="B195"/>
      <c r="C195"/>
      <c r="D195"/>
      <c r="E195"/>
      <c r="F195"/>
      <c r="G195"/>
    </row>
    <row r="196" spans="1:7" ht="29.25" customHeight="1">
      <c r="A196"/>
      <c r="B196"/>
      <c r="C196"/>
      <c r="D196"/>
      <c r="E196"/>
      <c r="F196"/>
      <c r="G196"/>
    </row>
    <row r="197" spans="1:7" ht="15" customHeight="1">
      <c r="A197"/>
      <c r="B197"/>
      <c r="C197"/>
      <c r="D197"/>
      <c r="E197"/>
      <c r="F197"/>
      <c r="G197"/>
    </row>
    <row r="198" spans="1:7" ht="44.25" customHeight="1">
      <c r="A198"/>
      <c r="B198"/>
      <c r="C198"/>
      <c r="D198"/>
      <c r="E198"/>
      <c r="F198"/>
      <c r="G198"/>
    </row>
    <row r="199" spans="1:7" ht="29.25" customHeight="1">
      <c r="A199"/>
      <c r="B199"/>
      <c r="C199"/>
      <c r="D199"/>
      <c r="E199"/>
      <c r="F199"/>
      <c r="G199"/>
    </row>
    <row r="200" spans="1:7" ht="43.5" customHeight="1">
      <c r="A200"/>
      <c r="B200"/>
      <c r="C200"/>
      <c r="D200"/>
      <c r="E200"/>
      <c r="F200"/>
      <c r="G200"/>
    </row>
    <row r="201" spans="1:7" ht="15" customHeight="1">
      <c r="A201"/>
      <c r="B201"/>
      <c r="C201"/>
      <c r="D201"/>
      <c r="E201"/>
      <c r="F201"/>
      <c r="G201"/>
    </row>
    <row r="202" spans="1:7" ht="29.25" customHeight="1">
      <c r="A202"/>
      <c r="B202"/>
      <c r="C202"/>
      <c r="D202"/>
      <c r="E202"/>
      <c r="F202"/>
      <c r="G202"/>
    </row>
    <row r="203" spans="1:7" ht="15" customHeight="1">
      <c r="A203"/>
      <c r="B203"/>
      <c r="C203"/>
      <c r="D203"/>
      <c r="E203"/>
      <c r="F203"/>
      <c r="G203"/>
    </row>
    <row r="204" spans="1:7" ht="15" customHeight="1">
      <c r="A204"/>
      <c r="B204"/>
      <c r="C204"/>
      <c r="D204"/>
      <c r="E204"/>
      <c r="F204"/>
      <c r="G204"/>
    </row>
    <row r="205" spans="1:7" ht="15">
      <c r="A205"/>
      <c r="B205"/>
      <c r="C205"/>
      <c r="D205"/>
      <c r="E205"/>
      <c r="F205"/>
      <c r="G205"/>
    </row>
    <row r="206" spans="1:7" ht="30" customHeight="1">
      <c r="A206"/>
      <c r="B206"/>
      <c r="C206"/>
      <c r="D206"/>
      <c r="E206"/>
      <c r="F206"/>
      <c r="G206"/>
    </row>
    <row r="207" spans="1:7" ht="15" customHeight="1">
      <c r="A207"/>
      <c r="B207"/>
      <c r="C207"/>
      <c r="D207"/>
      <c r="E207"/>
      <c r="F207"/>
      <c r="G207"/>
    </row>
    <row r="208" spans="1:7" ht="15" customHeight="1">
      <c r="A208"/>
      <c r="B208"/>
      <c r="C208"/>
      <c r="D208"/>
      <c r="E208"/>
      <c r="F208"/>
      <c r="G208"/>
    </row>
    <row r="209" spans="1:7" ht="15" customHeight="1">
      <c r="A209"/>
      <c r="B209"/>
      <c r="C209"/>
      <c r="D209"/>
      <c r="E209"/>
      <c r="F209"/>
      <c r="G209"/>
    </row>
    <row r="210" spans="1:7" ht="15" customHeight="1">
      <c r="A210"/>
      <c r="B210"/>
      <c r="C210"/>
      <c r="D210"/>
      <c r="E210"/>
      <c r="F210"/>
      <c r="G210"/>
    </row>
    <row r="211" spans="1:7" ht="15" customHeight="1">
      <c r="A211"/>
      <c r="B211"/>
      <c r="C211"/>
      <c r="D211"/>
      <c r="E211"/>
      <c r="F211"/>
      <c r="G211"/>
    </row>
    <row r="212" spans="1:7" ht="30" customHeight="1">
      <c r="A212"/>
      <c r="B212"/>
      <c r="C212"/>
      <c r="D212"/>
      <c r="E212"/>
      <c r="F212"/>
      <c r="G212"/>
    </row>
    <row r="213" spans="1:7" ht="30" customHeight="1">
      <c r="A213"/>
      <c r="B213"/>
      <c r="C213"/>
      <c r="D213"/>
      <c r="E213"/>
      <c r="F213"/>
      <c r="G213"/>
    </row>
    <row r="214" spans="1:7" ht="15" customHeight="1">
      <c r="A214"/>
      <c r="B214"/>
      <c r="C214"/>
      <c r="D214"/>
      <c r="E214"/>
      <c r="F214"/>
      <c r="G214"/>
    </row>
    <row r="215" spans="1:7" ht="28.5" customHeight="1">
      <c r="A215"/>
      <c r="B215"/>
      <c r="C215"/>
      <c r="D215"/>
      <c r="E215"/>
      <c r="F215"/>
      <c r="G215"/>
    </row>
    <row r="216" spans="1:7" ht="15" customHeight="1">
      <c r="A216"/>
      <c r="B216"/>
      <c r="C216"/>
      <c r="D216"/>
      <c r="E216"/>
      <c r="F216"/>
      <c r="G216"/>
    </row>
    <row r="217" spans="1:7" ht="45" customHeight="1">
      <c r="A217"/>
      <c r="B217"/>
      <c r="C217"/>
      <c r="D217"/>
      <c r="E217"/>
      <c r="F217"/>
      <c r="G217"/>
    </row>
    <row r="218" spans="1:7" ht="15" customHeight="1">
      <c r="A218"/>
      <c r="B218"/>
      <c r="C218"/>
      <c r="D218"/>
      <c r="E218"/>
      <c r="F218"/>
      <c r="G218"/>
    </row>
    <row r="219" spans="1:7" ht="15" customHeight="1">
      <c r="A219"/>
      <c r="B219"/>
      <c r="C219"/>
      <c r="D219"/>
      <c r="E219"/>
      <c r="F219"/>
      <c r="G219"/>
    </row>
    <row r="220" spans="1:7" ht="30" customHeight="1">
      <c r="A220"/>
      <c r="B220"/>
      <c r="C220"/>
      <c r="D220"/>
      <c r="E220"/>
      <c r="F220"/>
      <c r="G220"/>
    </row>
    <row r="221" spans="1:7" ht="39" customHeight="1">
      <c r="A221"/>
      <c r="B221"/>
      <c r="C221"/>
      <c r="D221"/>
      <c r="E221"/>
      <c r="F221"/>
      <c r="G221"/>
    </row>
    <row r="222" spans="1:7" ht="15" customHeight="1">
      <c r="A222"/>
      <c r="B222"/>
      <c r="C222"/>
      <c r="D222"/>
      <c r="E222"/>
      <c r="F222"/>
      <c r="G222"/>
    </row>
    <row r="223" spans="1:7" ht="30" customHeight="1">
      <c r="A223"/>
      <c r="B223"/>
      <c r="C223"/>
      <c r="D223"/>
      <c r="E223"/>
      <c r="F223"/>
      <c r="G223"/>
    </row>
    <row r="224" spans="1:7" ht="15" customHeight="1">
      <c r="A224"/>
      <c r="B224"/>
      <c r="C224"/>
      <c r="D224"/>
      <c r="E224"/>
      <c r="F224"/>
      <c r="G224"/>
    </row>
    <row r="225" spans="1:7" ht="30" customHeight="1">
      <c r="A225"/>
      <c r="B225"/>
      <c r="C225"/>
      <c r="D225"/>
      <c r="E225"/>
      <c r="F225"/>
      <c r="G225"/>
    </row>
    <row r="226" spans="1:7" ht="30" customHeight="1">
      <c r="A226"/>
      <c r="B226"/>
      <c r="C226"/>
      <c r="D226"/>
      <c r="E226"/>
      <c r="F226"/>
      <c r="G226"/>
    </row>
    <row r="227" spans="1:7" ht="29.25" customHeight="1">
      <c r="A227"/>
      <c r="B227"/>
      <c r="C227"/>
      <c r="D227"/>
      <c r="E227"/>
      <c r="F227"/>
      <c r="G227"/>
    </row>
    <row r="228" spans="1:7" ht="30" customHeight="1">
      <c r="A228"/>
      <c r="B228"/>
      <c r="C228"/>
      <c r="D228"/>
      <c r="E228"/>
      <c r="F228"/>
      <c r="G228"/>
    </row>
    <row r="229" spans="1:7" ht="30" customHeight="1">
      <c r="A229"/>
      <c r="B229"/>
      <c r="C229"/>
      <c r="D229"/>
      <c r="E229"/>
      <c r="F229"/>
      <c r="G229"/>
    </row>
    <row r="230" spans="1:7" ht="15" customHeight="1">
      <c r="A230"/>
      <c r="B230"/>
      <c r="C230"/>
      <c r="D230"/>
      <c r="E230"/>
      <c r="F230"/>
      <c r="G230"/>
    </row>
    <row r="231" spans="1:7" ht="43.5" customHeight="1">
      <c r="A231"/>
      <c r="B231"/>
      <c r="C231"/>
      <c r="D231"/>
      <c r="E231"/>
      <c r="F231"/>
      <c r="G231"/>
    </row>
    <row r="232" spans="1:7" ht="30" customHeight="1">
      <c r="A232"/>
      <c r="B232"/>
      <c r="C232"/>
      <c r="D232"/>
      <c r="E232"/>
      <c r="F232"/>
      <c r="G232"/>
    </row>
    <row r="233" spans="1:7" ht="15" customHeight="1">
      <c r="A233"/>
      <c r="B233"/>
      <c r="C233"/>
      <c r="D233"/>
      <c r="E233"/>
      <c r="F233"/>
      <c r="G233"/>
    </row>
    <row r="234" spans="1:7" ht="15" customHeight="1">
      <c r="A234"/>
      <c r="B234"/>
      <c r="C234"/>
      <c r="D234"/>
      <c r="E234"/>
      <c r="F234"/>
      <c r="G234"/>
    </row>
    <row r="235" spans="1:7" ht="30" customHeight="1">
      <c r="A235"/>
      <c r="B235"/>
      <c r="C235"/>
      <c r="D235"/>
      <c r="E235"/>
      <c r="F235"/>
      <c r="G235"/>
    </row>
    <row r="236" spans="1:7" ht="15" customHeight="1">
      <c r="A236"/>
      <c r="B236"/>
      <c r="C236"/>
      <c r="D236"/>
      <c r="E236"/>
      <c r="F236"/>
      <c r="G236"/>
    </row>
    <row r="237" spans="1:7" ht="15" customHeight="1">
      <c r="A237"/>
      <c r="B237"/>
      <c r="C237"/>
      <c r="D237"/>
      <c r="E237"/>
      <c r="F237"/>
      <c r="G237"/>
    </row>
    <row r="238" spans="1:7" ht="15">
      <c r="A238"/>
      <c r="B238"/>
      <c r="C238"/>
      <c r="D238"/>
      <c r="E238"/>
      <c r="F238"/>
      <c r="G238"/>
    </row>
    <row r="239" ht="30" customHeight="1"/>
    <row r="240" ht="15" customHeight="1"/>
    <row r="241" ht="15" customHeight="1"/>
    <row r="242" ht="15" customHeight="1"/>
    <row r="243" ht="15" customHeight="1"/>
    <row r="244" ht="15" customHeight="1"/>
    <row r="245" ht="30" customHeight="1"/>
    <row r="246" ht="30" customHeight="1"/>
    <row r="247" ht="15" customHeight="1"/>
    <row r="248" ht="30" customHeight="1"/>
    <row r="249" ht="15" customHeight="1"/>
    <row r="250" ht="45" customHeight="1"/>
    <row r="251" ht="15" customHeight="1"/>
    <row r="252" ht="15" customHeight="1"/>
    <row r="253" ht="20.25" customHeight="1"/>
    <row r="254" ht="42.75" customHeight="1"/>
    <row r="255" ht="15" customHeight="1"/>
    <row r="256" ht="30" customHeight="1"/>
    <row r="257" ht="15" customHeight="1"/>
    <row r="258" ht="30" customHeight="1"/>
    <row r="259" ht="30" customHeight="1"/>
    <row r="260" ht="30" customHeight="1"/>
    <row r="261" ht="30" customHeight="1"/>
    <row r="262" ht="30" customHeight="1"/>
    <row r="263" ht="15" customHeight="1"/>
    <row r="264" ht="45" customHeight="1"/>
    <row r="265" ht="30" customHeight="1"/>
    <row r="266" ht="15" customHeight="1"/>
    <row r="267" ht="15" customHeight="1"/>
    <row r="268" ht="30" customHeight="1"/>
    <row r="269" ht="15" customHeight="1"/>
    <row r="270" ht="15" customHeight="1"/>
    <row r="272" ht="30" customHeight="1"/>
    <row r="273" ht="15" customHeight="1"/>
    <row r="274" ht="15" customHeight="1"/>
    <row r="275" ht="15" customHeight="1"/>
    <row r="276" ht="15" customHeight="1"/>
    <row r="277" ht="15" customHeight="1"/>
    <row r="278" ht="30" customHeight="1"/>
    <row r="279" ht="30" customHeight="1"/>
    <row r="280" ht="15" customHeight="1"/>
    <row r="281" ht="30" customHeight="1"/>
    <row r="282" ht="15" customHeight="1"/>
    <row r="283" ht="45" customHeight="1"/>
    <row r="284" ht="15" customHeight="1"/>
    <row r="285" ht="15" customHeight="1"/>
    <row r="286" ht="30" customHeight="1"/>
    <row r="287" ht="45" customHeight="1"/>
    <row r="288" ht="15" customHeight="1"/>
    <row r="289" ht="30" customHeight="1"/>
    <row r="290" ht="15" customHeight="1"/>
    <row r="291" ht="30.75" customHeight="1"/>
    <row r="292" ht="30" customHeight="1"/>
    <row r="293" ht="30" customHeight="1"/>
    <row r="294" ht="29.25" customHeight="1"/>
    <row r="295" ht="30" customHeight="1"/>
    <row r="296" ht="15" customHeight="1"/>
    <row r="297" ht="43.5" customHeight="1"/>
    <row r="298" ht="30.75" customHeight="1"/>
    <row r="299" ht="15" customHeight="1"/>
    <row r="300" ht="15" customHeight="1"/>
    <row r="301" ht="28.5" customHeight="1"/>
    <row r="302" ht="15.75" customHeight="1"/>
    <row r="303" ht="29.25" customHeight="1"/>
    <row r="304" ht="28.5" customHeight="1"/>
    <row r="305" ht="15" customHeight="1"/>
    <row r="306" ht="15" customHeight="1"/>
    <row r="307" ht="23.25" customHeight="1"/>
    <row r="308" ht="30" customHeight="1"/>
    <row r="312" ht="15" customHeight="1"/>
  </sheetData>
  <sheetProtection selectLockedCells="1" selectUnlockedCells="1"/>
  <mergeCells count="171">
    <mergeCell ref="E6:G6"/>
    <mergeCell ref="C8:F8"/>
    <mergeCell ref="A9:G9"/>
    <mergeCell ref="A10:G10"/>
    <mergeCell ref="E1:G1"/>
    <mergeCell ref="E2:G3"/>
    <mergeCell ref="F4:G4"/>
    <mergeCell ref="F5:G5"/>
    <mergeCell ref="A21:C21"/>
    <mergeCell ref="A22:C24"/>
    <mergeCell ref="D22:E23"/>
    <mergeCell ref="A25:C28"/>
    <mergeCell ref="D25:G26"/>
    <mergeCell ref="A13:E13"/>
    <mergeCell ref="A16:C19"/>
    <mergeCell ref="D16:E19"/>
    <mergeCell ref="A20:C20"/>
    <mergeCell ref="D20:E20"/>
    <mergeCell ref="A34:G34"/>
    <mergeCell ref="A35:G35"/>
    <mergeCell ref="A36:G36"/>
    <mergeCell ref="A37:E38"/>
    <mergeCell ref="F37:G38"/>
    <mergeCell ref="A29:G29"/>
    <mergeCell ref="A31:G31"/>
    <mergeCell ref="A32:G32"/>
    <mergeCell ref="A33:G33"/>
    <mergeCell ref="A41:E41"/>
    <mergeCell ref="F41:G41"/>
    <mergeCell ref="A42:E42"/>
    <mergeCell ref="F42:G42"/>
    <mergeCell ref="A39:E39"/>
    <mergeCell ref="F39:G39"/>
    <mergeCell ref="A40:E40"/>
    <mergeCell ref="F40:G40"/>
    <mergeCell ref="A45:E45"/>
    <mergeCell ref="F45:G45"/>
    <mergeCell ref="A46:E46"/>
    <mergeCell ref="F46:G46"/>
    <mergeCell ref="A43:E43"/>
    <mergeCell ref="F43:G43"/>
    <mergeCell ref="A44:E44"/>
    <mergeCell ref="F44:G44"/>
    <mergeCell ref="A49:E49"/>
    <mergeCell ref="F49:G49"/>
    <mergeCell ref="A50:E50"/>
    <mergeCell ref="F50:G50"/>
    <mergeCell ref="A47:E47"/>
    <mergeCell ref="F47:G47"/>
    <mergeCell ref="A48:E48"/>
    <mergeCell ref="F48:G48"/>
    <mergeCell ref="A53:E53"/>
    <mergeCell ref="F53:G53"/>
    <mergeCell ref="A54:E54"/>
    <mergeCell ref="F54:G54"/>
    <mergeCell ref="A51:E51"/>
    <mergeCell ref="F51:G51"/>
    <mergeCell ref="A52:E52"/>
    <mergeCell ref="F52:G52"/>
    <mergeCell ref="A57:E57"/>
    <mergeCell ref="F57:G57"/>
    <mergeCell ref="A58:E58"/>
    <mergeCell ref="F58:G58"/>
    <mergeCell ref="A55:E55"/>
    <mergeCell ref="F55:G55"/>
    <mergeCell ref="A56:E56"/>
    <mergeCell ref="F56:G56"/>
    <mergeCell ref="A61:E61"/>
    <mergeCell ref="F61:G61"/>
    <mergeCell ref="A62:E62"/>
    <mergeCell ref="F62:G62"/>
    <mergeCell ref="A59:E59"/>
    <mergeCell ref="F59:G59"/>
    <mergeCell ref="A60:E60"/>
    <mergeCell ref="F60:G60"/>
    <mergeCell ref="A65:E65"/>
    <mergeCell ref="F65:G65"/>
    <mergeCell ref="A66:E66"/>
    <mergeCell ref="F66:G66"/>
    <mergeCell ref="A63:E63"/>
    <mergeCell ref="F63:G63"/>
    <mergeCell ref="A64:E64"/>
    <mergeCell ref="F64:G64"/>
    <mergeCell ref="A69:E69"/>
    <mergeCell ref="F69:G69"/>
    <mergeCell ref="A70:E70"/>
    <mergeCell ref="F70:G70"/>
    <mergeCell ref="A67:E67"/>
    <mergeCell ref="F67:G67"/>
    <mergeCell ref="A68:E68"/>
    <mergeCell ref="F68:G68"/>
    <mergeCell ref="A73:E73"/>
    <mergeCell ref="F73:G73"/>
    <mergeCell ref="A74:E74"/>
    <mergeCell ref="F74:G74"/>
    <mergeCell ref="A71:E71"/>
    <mergeCell ref="F71:G71"/>
    <mergeCell ref="A72:E72"/>
    <mergeCell ref="F72:G72"/>
    <mergeCell ref="A77:E77"/>
    <mergeCell ref="F77:G77"/>
    <mergeCell ref="A78:E78"/>
    <mergeCell ref="F78:G78"/>
    <mergeCell ref="A75:E75"/>
    <mergeCell ref="F75:G75"/>
    <mergeCell ref="A76:E76"/>
    <mergeCell ref="F76:G76"/>
    <mergeCell ref="A81:E81"/>
    <mergeCell ref="F81:G81"/>
    <mergeCell ref="A82:E82"/>
    <mergeCell ref="F82:G82"/>
    <mergeCell ref="A79:E79"/>
    <mergeCell ref="F79:G79"/>
    <mergeCell ref="A80:E80"/>
    <mergeCell ref="F80:G80"/>
    <mergeCell ref="A85:E85"/>
    <mergeCell ref="F85:G85"/>
    <mergeCell ref="A86:E86"/>
    <mergeCell ref="F86:G86"/>
    <mergeCell ref="A83:E83"/>
    <mergeCell ref="F83:G83"/>
    <mergeCell ref="A84:E84"/>
    <mergeCell ref="F84:G84"/>
    <mergeCell ref="A89:E89"/>
    <mergeCell ref="F89:G89"/>
    <mergeCell ref="A90:E90"/>
    <mergeCell ref="F90:G90"/>
    <mergeCell ref="A87:E87"/>
    <mergeCell ref="F87:G87"/>
    <mergeCell ref="A88:E88"/>
    <mergeCell ref="F88:G88"/>
    <mergeCell ref="A93:E93"/>
    <mergeCell ref="F93:G93"/>
    <mergeCell ref="A94:E94"/>
    <mergeCell ref="F94:G94"/>
    <mergeCell ref="A91:E91"/>
    <mergeCell ref="F91:G91"/>
    <mergeCell ref="A92:E92"/>
    <mergeCell ref="F92:G92"/>
    <mergeCell ref="A97:E97"/>
    <mergeCell ref="F97:G97"/>
    <mergeCell ref="A98:E98"/>
    <mergeCell ref="F98:G98"/>
    <mergeCell ref="A95:E95"/>
    <mergeCell ref="F95:G95"/>
    <mergeCell ref="A96:E96"/>
    <mergeCell ref="F96:G96"/>
    <mergeCell ref="A101:E101"/>
    <mergeCell ref="F101:G101"/>
    <mergeCell ref="A102:E102"/>
    <mergeCell ref="F102:G102"/>
    <mergeCell ref="A99:E99"/>
    <mergeCell ref="F99:G99"/>
    <mergeCell ref="A100:E100"/>
    <mergeCell ref="F100:G100"/>
    <mergeCell ref="A105:E105"/>
    <mergeCell ref="F105:G105"/>
    <mergeCell ref="A106:E106"/>
    <mergeCell ref="F106:G106"/>
    <mergeCell ref="A103:E103"/>
    <mergeCell ref="F103:G103"/>
    <mergeCell ref="A104:E104"/>
    <mergeCell ref="F104:G104"/>
    <mergeCell ref="A109:E109"/>
    <mergeCell ref="F109:G109"/>
    <mergeCell ref="A110:E110"/>
    <mergeCell ref="F110:G110"/>
    <mergeCell ref="A107:E107"/>
    <mergeCell ref="F107:G107"/>
    <mergeCell ref="A108:E108"/>
    <mergeCell ref="F108:G108"/>
  </mergeCells>
  <printOptions/>
  <pageMargins left="0.7875" right="0.7875" top="0.7875" bottom="0.7875" header="0.5118055555555555" footer="0.5118055555555555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="89" zoomScaleSheetLayoutView="89" zoomScalePageLayoutView="0" workbookViewId="0" topLeftCell="B1">
      <selection activeCell="F12" sqref="F12:F13"/>
    </sheetView>
  </sheetViews>
  <sheetFormatPr defaultColWidth="9.00390625" defaultRowHeight="12.75"/>
  <cols>
    <col min="1" max="1" width="2.00390625" style="1" customWidth="1"/>
    <col min="2" max="3" width="13.125" style="1" customWidth="1"/>
    <col min="4" max="4" width="11.125" style="2" customWidth="1"/>
    <col min="5" max="5" width="11.625" style="1" customWidth="1"/>
    <col min="6" max="6" width="13.625" style="1" customWidth="1"/>
    <col min="7" max="7" width="13.75390625" style="1" customWidth="1"/>
    <col min="8" max="8" width="14.125" style="1" customWidth="1"/>
    <col min="9" max="16384" width="9.125" style="1" customWidth="1"/>
  </cols>
  <sheetData>
    <row r="1" spans="2:8" ht="36.75" customHeight="1">
      <c r="B1" s="63" t="s">
        <v>90</v>
      </c>
      <c r="C1" s="63"/>
      <c r="D1" s="63"/>
      <c r="E1" s="63"/>
      <c r="F1" s="63"/>
      <c r="G1" s="63"/>
      <c r="H1" s="63"/>
    </row>
    <row r="2" spans="2:8" ht="17.25" customHeight="1">
      <c r="B2" s="22"/>
      <c r="C2" s="22"/>
      <c r="D2" s="22"/>
      <c r="E2" s="13"/>
      <c r="F2" s="22"/>
      <c r="G2" s="22"/>
      <c r="H2" s="22"/>
    </row>
    <row r="3" spans="2:8" ht="14.25" customHeight="1">
      <c r="B3" s="62" t="s">
        <v>24</v>
      </c>
      <c r="C3" s="62"/>
      <c r="D3" s="62"/>
      <c r="E3" s="74" t="s">
        <v>91</v>
      </c>
      <c r="F3" s="62" t="s">
        <v>196</v>
      </c>
      <c r="G3" s="62"/>
      <c r="H3" s="62"/>
    </row>
    <row r="4" spans="1:8" ht="18" customHeight="1">
      <c r="A4"/>
      <c r="B4" s="62"/>
      <c r="C4" s="62"/>
      <c r="D4" s="62"/>
      <c r="E4" s="74"/>
      <c r="F4" s="62" t="s">
        <v>92</v>
      </c>
      <c r="G4" s="62" t="s">
        <v>93</v>
      </c>
      <c r="H4" s="62"/>
    </row>
    <row r="5" spans="1:8" ht="108" customHeight="1">
      <c r="A5"/>
      <c r="B5" s="62"/>
      <c r="C5" s="62"/>
      <c r="D5" s="62"/>
      <c r="E5" s="74"/>
      <c r="F5" s="62"/>
      <c r="G5" s="23" t="s">
        <v>94</v>
      </c>
      <c r="H5" s="23" t="s">
        <v>95</v>
      </c>
    </row>
    <row r="6" spans="1:8" ht="32.25" customHeight="1">
      <c r="A6"/>
      <c r="B6" s="68" t="s">
        <v>96</v>
      </c>
      <c r="C6" s="68"/>
      <c r="D6" s="68"/>
      <c r="E6" s="23" t="s">
        <v>97</v>
      </c>
      <c r="F6" s="25">
        <f>F8+F10</f>
        <v>197833.77000000002</v>
      </c>
      <c r="G6" s="26">
        <f>G8++G9+G10</f>
        <v>202881.99</v>
      </c>
      <c r="H6" s="15"/>
    </row>
    <row r="7" spans="1:8" ht="16.5" customHeight="1">
      <c r="A7"/>
      <c r="B7" s="68" t="s">
        <v>98</v>
      </c>
      <c r="C7" s="68"/>
      <c r="D7" s="68"/>
      <c r="E7" s="23"/>
      <c r="F7" s="15"/>
      <c r="G7" s="15"/>
      <c r="H7" s="15"/>
    </row>
    <row r="8" spans="1:8" ht="33" customHeight="1">
      <c r="A8"/>
      <c r="B8" s="68" t="s">
        <v>99</v>
      </c>
      <c r="C8" s="68"/>
      <c r="D8" s="68"/>
      <c r="E8" s="23"/>
      <c r="F8" s="15">
        <v>80115.13</v>
      </c>
      <c r="G8" s="15">
        <v>80115.13</v>
      </c>
      <c r="H8" s="15"/>
    </row>
    <row r="9" spans="1:8" ht="95.25" customHeight="1">
      <c r="A9"/>
      <c r="B9" s="68" t="s">
        <v>100</v>
      </c>
      <c r="C9" s="68"/>
      <c r="D9" s="68"/>
      <c r="E9" s="23"/>
      <c r="F9" s="15">
        <v>5048.22</v>
      </c>
      <c r="G9" s="15">
        <v>5048.22</v>
      </c>
      <c r="H9" s="15"/>
    </row>
    <row r="10" spans="1:8" ht="33.75" customHeight="1">
      <c r="A10"/>
      <c r="B10" s="68" t="s">
        <v>102</v>
      </c>
      <c r="C10" s="68"/>
      <c r="D10" s="68"/>
      <c r="E10" s="23"/>
      <c r="F10" s="28">
        <f>F12+F13</f>
        <v>117718.64</v>
      </c>
      <c r="G10" s="28">
        <f>G12+G13</f>
        <v>117718.64</v>
      </c>
      <c r="H10" s="15"/>
    </row>
    <row r="11" spans="1:8" ht="27.75" customHeight="1">
      <c r="A11"/>
      <c r="B11" s="69" t="s">
        <v>98</v>
      </c>
      <c r="C11" s="69"/>
      <c r="D11" s="69"/>
      <c r="E11" s="23"/>
      <c r="F11" s="15"/>
      <c r="G11" s="15"/>
      <c r="H11" s="15"/>
    </row>
    <row r="12" spans="1:8" ht="27.75" customHeight="1">
      <c r="A12"/>
      <c r="B12" s="68" t="s">
        <v>103</v>
      </c>
      <c r="C12" s="68"/>
      <c r="D12" s="68"/>
      <c r="E12" s="23"/>
      <c r="F12" s="28">
        <v>109827.09</v>
      </c>
      <c r="G12" s="28">
        <v>109827.09</v>
      </c>
      <c r="H12" s="15"/>
    </row>
    <row r="13" spans="1:8" ht="27.75" customHeight="1">
      <c r="A13"/>
      <c r="B13" s="53" t="s">
        <v>104</v>
      </c>
      <c r="C13" s="53"/>
      <c r="D13" s="53"/>
      <c r="E13" s="23"/>
      <c r="F13" s="28">
        <v>7891.55</v>
      </c>
      <c r="G13" s="28">
        <v>7891.55</v>
      </c>
      <c r="H13" s="15"/>
    </row>
    <row r="14" spans="1:8" ht="15.75" customHeight="1">
      <c r="A14"/>
      <c r="B14" s="73" t="s">
        <v>105</v>
      </c>
      <c r="C14" s="73"/>
      <c r="D14" s="73"/>
      <c r="E14" s="23" t="s">
        <v>97</v>
      </c>
      <c r="F14" s="26">
        <f>F16+F17+F19+F22</f>
        <v>8435300</v>
      </c>
      <c r="G14" s="26">
        <f>G16+G17+G19+G22</f>
        <v>8435300</v>
      </c>
      <c r="H14" s="15"/>
    </row>
    <row r="15" spans="1:8" ht="27.75" customHeight="1">
      <c r="A15"/>
      <c r="B15" s="68" t="s">
        <v>98</v>
      </c>
      <c r="C15" s="68"/>
      <c r="D15" s="68"/>
      <c r="E15" s="23" t="s">
        <v>97</v>
      </c>
      <c r="F15" s="15"/>
      <c r="G15" s="15"/>
      <c r="H15" s="15"/>
    </row>
    <row r="16" spans="1:8" ht="29.25" customHeight="1">
      <c r="A16"/>
      <c r="B16" s="68" t="s">
        <v>99</v>
      </c>
      <c r="C16" s="68"/>
      <c r="D16" s="68"/>
      <c r="E16" s="23" t="s">
        <v>97</v>
      </c>
      <c r="F16" s="28">
        <v>7652500</v>
      </c>
      <c r="G16" s="28">
        <v>7652500</v>
      </c>
      <c r="H16" s="15"/>
    </row>
    <row r="17" spans="1:8" ht="15" customHeight="1">
      <c r="A17"/>
      <c r="B17" s="53" t="s">
        <v>106</v>
      </c>
      <c r="C17" s="53"/>
      <c r="D17" s="53"/>
      <c r="E17" s="23" t="s">
        <v>107</v>
      </c>
      <c r="F17" s="28">
        <v>200800</v>
      </c>
      <c r="G17" s="28">
        <v>200800</v>
      </c>
      <c r="H17" s="15"/>
    </row>
    <row r="18" spans="1:8" ht="15" customHeight="1">
      <c r="A18"/>
      <c r="B18" s="68" t="s">
        <v>108</v>
      </c>
      <c r="C18" s="68"/>
      <c r="D18" s="68"/>
      <c r="E18" s="23" t="s">
        <v>107</v>
      </c>
      <c r="F18" s="15"/>
      <c r="G18" s="15"/>
      <c r="H18" s="15"/>
    </row>
    <row r="19" spans="1:8" ht="80.25" customHeight="1">
      <c r="A19"/>
      <c r="B19" s="68" t="s">
        <v>100</v>
      </c>
      <c r="C19" s="68"/>
      <c r="D19" s="68"/>
      <c r="E19" s="23" t="s">
        <v>97</v>
      </c>
      <c r="F19" s="28"/>
      <c r="G19" s="28"/>
      <c r="H19" s="15"/>
    </row>
    <row r="20" spans="1:8" ht="15" customHeight="1">
      <c r="A20"/>
      <c r="B20" s="68" t="s">
        <v>98</v>
      </c>
      <c r="C20" s="68"/>
      <c r="D20" s="68"/>
      <c r="E20" s="23" t="s">
        <v>97</v>
      </c>
      <c r="F20" s="15"/>
      <c r="G20" s="15"/>
      <c r="H20" s="15"/>
    </row>
    <row r="21" spans="1:8" ht="30" customHeight="1">
      <c r="A21"/>
      <c r="B21" s="68" t="s">
        <v>101</v>
      </c>
      <c r="C21" s="68"/>
      <c r="D21" s="68"/>
      <c r="E21" s="23" t="s">
        <v>97</v>
      </c>
      <c r="F21" s="28"/>
      <c r="G21" s="28"/>
      <c r="H21" s="15"/>
    </row>
    <row r="22" spans="1:8" ht="30" customHeight="1">
      <c r="A22"/>
      <c r="B22" s="68" t="s">
        <v>102</v>
      </c>
      <c r="C22" s="68"/>
      <c r="D22" s="68"/>
      <c r="E22" s="23" t="s">
        <v>97</v>
      </c>
      <c r="F22" s="26">
        <f>F24+F25+F26</f>
        <v>582000</v>
      </c>
      <c r="G22" s="26">
        <f>G24+G25+G26</f>
        <v>582000</v>
      </c>
      <c r="H22" s="28"/>
    </row>
    <row r="23" spans="1:8" ht="15" customHeight="1">
      <c r="A23"/>
      <c r="B23" s="69" t="s">
        <v>98</v>
      </c>
      <c r="C23" s="69"/>
      <c r="D23" s="69"/>
      <c r="E23" s="29" t="s">
        <v>97</v>
      </c>
      <c r="F23" s="27"/>
      <c r="G23" s="27"/>
      <c r="H23" s="27"/>
    </row>
    <row r="24" spans="1:8" ht="14.25" customHeight="1">
      <c r="A24"/>
      <c r="B24" s="68" t="s">
        <v>103</v>
      </c>
      <c r="C24" s="68"/>
      <c r="D24" s="68"/>
      <c r="E24" s="23"/>
      <c r="F24" s="28">
        <v>372000</v>
      </c>
      <c r="G24" s="28">
        <v>372000</v>
      </c>
      <c r="H24" s="15"/>
    </row>
    <row r="25" spans="1:8" ht="14.25" customHeight="1">
      <c r="A25"/>
      <c r="B25" s="70" t="s">
        <v>195</v>
      </c>
      <c r="C25" s="71"/>
      <c r="D25" s="72"/>
      <c r="E25" s="23"/>
      <c r="F25" s="28">
        <v>150000</v>
      </c>
      <c r="G25" s="28">
        <v>150000</v>
      </c>
      <c r="H25" s="15"/>
    </row>
    <row r="26" spans="1:8" ht="27" customHeight="1">
      <c r="A26"/>
      <c r="B26" s="53" t="s">
        <v>104</v>
      </c>
      <c r="C26" s="53"/>
      <c r="D26" s="53"/>
      <c r="E26" s="23"/>
      <c r="F26" s="28">
        <v>60000</v>
      </c>
      <c r="G26" s="28">
        <v>60000</v>
      </c>
      <c r="H26" s="15"/>
    </row>
    <row r="27" spans="1:8" ht="28.5" customHeight="1">
      <c r="A27"/>
      <c r="B27" s="68" t="s">
        <v>109</v>
      </c>
      <c r="C27" s="68"/>
      <c r="D27" s="68"/>
      <c r="E27" s="23" t="s">
        <v>97</v>
      </c>
      <c r="F27" s="15"/>
      <c r="G27" s="15"/>
      <c r="H27" s="15"/>
    </row>
    <row r="28" spans="1:8" ht="30" customHeight="1">
      <c r="A28"/>
      <c r="B28" s="68" t="s">
        <v>110</v>
      </c>
      <c r="C28" s="68"/>
      <c r="D28" s="68"/>
      <c r="E28" s="23" t="s">
        <v>97</v>
      </c>
      <c r="F28" s="28">
        <v>0</v>
      </c>
      <c r="G28" s="28">
        <v>0</v>
      </c>
      <c r="H28" s="15"/>
    </row>
    <row r="29" spans="1:8" ht="15" customHeight="1">
      <c r="A29"/>
      <c r="B29" s="7"/>
      <c r="C29" s="7"/>
      <c r="D29" s="7"/>
      <c r="E29" s="3"/>
      <c r="F29" s="30"/>
      <c r="G29" s="30"/>
      <c r="H29" s="30"/>
    </row>
    <row r="30" spans="1:7" ht="30.75" customHeight="1">
      <c r="A30"/>
      <c r="B30"/>
      <c r="C30"/>
      <c r="D30"/>
      <c r="E30"/>
      <c r="F30"/>
      <c r="G30"/>
    </row>
    <row r="31" spans="1:7" ht="21" customHeight="1">
      <c r="A31"/>
      <c r="B31"/>
      <c r="C31"/>
      <c r="D31"/>
      <c r="E31"/>
      <c r="F31"/>
      <c r="G31"/>
    </row>
    <row r="32" spans="1:7" ht="20.25" customHeight="1">
      <c r="A32"/>
      <c r="B32"/>
      <c r="C32"/>
      <c r="D32"/>
      <c r="E32"/>
      <c r="F32"/>
      <c r="G32"/>
    </row>
    <row r="33" spans="1:7" ht="30" customHeight="1">
      <c r="A33"/>
      <c r="B33"/>
      <c r="C33"/>
      <c r="D33"/>
      <c r="E33"/>
      <c r="F33"/>
      <c r="G33"/>
    </row>
    <row r="34" spans="1:7" ht="29.25" customHeight="1">
      <c r="A34"/>
      <c r="B34"/>
      <c r="C34"/>
      <c r="D34"/>
      <c r="E34"/>
      <c r="F34"/>
      <c r="G34"/>
    </row>
    <row r="35" spans="1:7" ht="28.5" customHeight="1">
      <c r="A35" s="7"/>
      <c r="B35" s="7"/>
      <c r="C35" s="7"/>
      <c r="D35" s="3"/>
      <c r="E35"/>
      <c r="F35"/>
      <c r="G35"/>
    </row>
  </sheetData>
  <sheetProtection selectLockedCells="1" selectUnlockedCells="1"/>
  <mergeCells count="29">
    <mergeCell ref="B1:H1"/>
    <mergeCell ref="B3:D5"/>
    <mergeCell ref="E3:E5"/>
    <mergeCell ref="F3:H3"/>
    <mergeCell ref="F4:F5"/>
    <mergeCell ref="G4:H4"/>
    <mergeCell ref="B11:D11"/>
    <mergeCell ref="B12:D12"/>
    <mergeCell ref="B13:D13"/>
    <mergeCell ref="B14:D14"/>
    <mergeCell ref="B10:D10"/>
    <mergeCell ref="B6:D6"/>
    <mergeCell ref="B7:D7"/>
    <mergeCell ref="B8:D8"/>
    <mergeCell ref="B9:D9"/>
    <mergeCell ref="B19:D19"/>
    <mergeCell ref="B20:D20"/>
    <mergeCell ref="B21:D21"/>
    <mergeCell ref="B22:D22"/>
    <mergeCell ref="B15:D15"/>
    <mergeCell ref="B16:D16"/>
    <mergeCell ref="B17:D17"/>
    <mergeCell ref="B18:D18"/>
    <mergeCell ref="B28:D28"/>
    <mergeCell ref="B23:D23"/>
    <mergeCell ref="B24:D24"/>
    <mergeCell ref="B26:D26"/>
    <mergeCell ref="B27:D27"/>
    <mergeCell ref="B25:D25"/>
  </mergeCells>
  <printOptions horizontalCentered="1"/>
  <pageMargins left="0.7875" right="0.39375" top="0.39375" bottom="0.39375" header="0.5118055555555555" footer="0.5118055555555555"/>
  <pageSetup fitToHeight="8" fitToWidth="1" horizontalDpi="300" verticalDpi="300" orientation="portrait" paperSize="9" scale="99" r:id="rId1"/>
  <rowBreaks count="1" manualBreakCount="1">
    <brk id="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view="pageBreakPreview" zoomScale="89" zoomScaleNormal="89" zoomScaleSheetLayoutView="89" zoomScalePageLayoutView="0" workbookViewId="0" topLeftCell="A1">
      <selection activeCell="E55" sqref="E55"/>
    </sheetView>
  </sheetViews>
  <sheetFormatPr defaultColWidth="8.75390625" defaultRowHeight="12.75"/>
  <cols>
    <col min="1" max="1" width="14.75390625" style="31" customWidth="1"/>
    <col min="2" max="2" width="19.875" style="31" customWidth="1"/>
    <col min="3" max="3" width="6.125" style="31" customWidth="1"/>
    <col min="4" max="4" width="11.25390625" style="31" customWidth="1"/>
    <col min="5" max="5" width="13.00390625" style="31" customWidth="1"/>
    <col min="6" max="6" width="6.375" style="31" customWidth="1"/>
    <col min="7" max="8" width="10.125" style="31" customWidth="1"/>
    <col min="9" max="9" width="7.75390625" style="31" customWidth="1"/>
    <col min="10" max="10" width="10.25390625" style="31" customWidth="1"/>
    <col min="11" max="11" width="9.875" style="31" customWidth="1"/>
    <col min="12" max="12" width="10.00390625" style="31" customWidth="1"/>
    <col min="13" max="13" width="9.125" style="31" customWidth="1"/>
    <col min="14" max="14" width="12.625" style="31" customWidth="1"/>
    <col min="15" max="15" width="7.00390625" style="31" customWidth="1"/>
    <col min="16" max="16" width="7.875" style="31" customWidth="1"/>
    <col min="17" max="17" width="9.625" style="31" customWidth="1"/>
    <col min="18" max="18" width="4.625" style="31" customWidth="1"/>
    <col min="19" max="19" width="10.75390625" style="31" customWidth="1"/>
    <col min="20" max="20" width="9.00390625" style="31" customWidth="1"/>
    <col min="21" max="21" width="8.125" style="31" customWidth="1"/>
    <col min="22" max="16384" width="8.75390625" style="31" customWidth="1"/>
  </cols>
  <sheetData>
    <row r="1" spans="1:21" s="32" customFormat="1" ht="12.75" customHeight="1">
      <c r="A1" s="89" t="s">
        <v>24</v>
      </c>
      <c r="B1" s="89"/>
      <c r="C1" s="89" t="s">
        <v>111</v>
      </c>
      <c r="D1" s="87" t="s">
        <v>112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s="32" customFormat="1" ht="16.5" customHeight="1">
      <c r="A2" s="89"/>
      <c r="B2" s="89"/>
      <c r="C2" s="89"/>
      <c r="D2" s="88" t="s">
        <v>113</v>
      </c>
      <c r="E2" s="89" t="s">
        <v>98</v>
      </c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s="32" customFormat="1" ht="11.25" customHeight="1">
      <c r="A3" s="89"/>
      <c r="B3" s="89"/>
      <c r="C3" s="89"/>
      <c r="D3" s="88"/>
      <c r="E3" s="89" t="s">
        <v>114</v>
      </c>
      <c r="F3" s="89"/>
      <c r="G3" s="89" t="s">
        <v>115</v>
      </c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s="32" customFormat="1" ht="29.25" customHeight="1">
      <c r="A4" s="89"/>
      <c r="B4" s="89"/>
      <c r="C4" s="89"/>
      <c r="D4" s="88"/>
      <c r="E4" s="89" t="s">
        <v>116</v>
      </c>
      <c r="F4" s="89" t="s">
        <v>117</v>
      </c>
      <c r="G4" s="88" t="s">
        <v>118</v>
      </c>
      <c r="H4" s="88"/>
      <c r="I4" s="88"/>
      <c r="J4" s="89" t="s">
        <v>119</v>
      </c>
      <c r="K4" s="89"/>
      <c r="L4" s="89"/>
      <c r="M4" s="89"/>
      <c r="N4" s="89"/>
      <c r="O4" s="89"/>
      <c r="P4" s="89"/>
      <c r="Q4" s="89"/>
      <c r="R4" s="89" t="s">
        <v>120</v>
      </c>
      <c r="S4" s="88" t="s">
        <v>121</v>
      </c>
      <c r="T4" s="89" t="s">
        <v>122</v>
      </c>
      <c r="U4" s="89" t="s">
        <v>123</v>
      </c>
    </row>
    <row r="5" spans="1:21" s="32" customFormat="1" ht="12" customHeight="1">
      <c r="A5" s="89"/>
      <c r="B5" s="89"/>
      <c r="C5" s="89"/>
      <c r="D5" s="88"/>
      <c r="E5" s="89"/>
      <c r="F5" s="89"/>
      <c r="G5" s="89" t="s">
        <v>124</v>
      </c>
      <c r="H5" s="89" t="s">
        <v>93</v>
      </c>
      <c r="I5" s="89"/>
      <c r="J5" s="89" t="s">
        <v>125</v>
      </c>
      <c r="K5" s="90" t="s">
        <v>192</v>
      </c>
      <c r="L5" s="90" t="s">
        <v>189</v>
      </c>
      <c r="M5" s="90" t="s">
        <v>191</v>
      </c>
      <c r="N5" s="90" t="s">
        <v>188</v>
      </c>
      <c r="O5" s="90" t="s">
        <v>190</v>
      </c>
      <c r="P5" s="75" t="s">
        <v>194</v>
      </c>
      <c r="Q5" s="90" t="s">
        <v>193</v>
      </c>
      <c r="R5" s="89"/>
      <c r="S5" s="88"/>
      <c r="T5" s="89"/>
      <c r="U5" s="89"/>
    </row>
    <row r="6" spans="1:21" s="32" customFormat="1" ht="18" customHeight="1">
      <c r="A6" s="89"/>
      <c r="B6" s="89"/>
      <c r="C6" s="89"/>
      <c r="D6" s="88"/>
      <c r="E6" s="89"/>
      <c r="F6" s="89"/>
      <c r="G6" s="89"/>
      <c r="H6" s="89" t="s">
        <v>126</v>
      </c>
      <c r="I6" s="89" t="s">
        <v>127</v>
      </c>
      <c r="J6" s="89"/>
      <c r="K6" s="90"/>
      <c r="L6" s="91"/>
      <c r="M6" s="90"/>
      <c r="N6" s="91"/>
      <c r="O6" s="90"/>
      <c r="P6" s="76"/>
      <c r="Q6" s="90"/>
      <c r="R6" s="89"/>
      <c r="S6" s="88"/>
      <c r="T6" s="89"/>
      <c r="U6" s="89"/>
    </row>
    <row r="7" spans="1:21" s="32" customFormat="1" ht="319.5" customHeight="1">
      <c r="A7" s="89"/>
      <c r="B7" s="89"/>
      <c r="C7" s="89"/>
      <c r="D7" s="88"/>
      <c r="E7" s="89"/>
      <c r="F7" s="89"/>
      <c r="G7" s="89"/>
      <c r="H7" s="89"/>
      <c r="I7" s="89"/>
      <c r="J7" s="89"/>
      <c r="K7" s="90"/>
      <c r="L7" s="91"/>
      <c r="M7" s="90"/>
      <c r="N7" s="91"/>
      <c r="O7" s="90"/>
      <c r="P7" s="77"/>
      <c r="Q7" s="90"/>
      <c r="R7" s="89"/>
      <c r="S7" s="88"/>
      <c r="T7" s="89"/>
      <c r="U7" s="89"/>
    </row>
    <row r="8" spans="1:21" s="35" customFormat="1" ht="19.5" customHeight="1">
      <c r="A8" s="92">
        <v>1</v>
      </c>
      <c r="B8" s="92"/>
      <c r="C8" s="33">
        <v>2</v>
      </c>
      <c r="D8" s="34">
        <v>3</v>
      </c>
      <c r="E8" s="33">
        <v>4</v>
      </c>
      <c r="F8" s="33">
        <v>5</v>
      </c>
      <c r="G8" s="34">
        <v>6</v>
      </c>
      <c r="H8" s="33">
        <v>7</v>
      </c>
      <c r="I8" s="33">
        <v>8</v>
      </c>
      <c r="J8" s="34">
        <v>9</v>
      </c>
      <c r="K8" s="33">
        <v>10</v>
      </c>
      <c r="L8" s="33">
        <v>11</v>
      </c>
      <c r="M8" s="33"/>
      <c r="N8" s="33">
        <v>10</v>
      </c>
      <c r="O8" s="33">
        <v>13</v>
      </c>
      <c r="P8" s="33"/>
      <c r="Q8" s="33">
        <v>14</v>
      </c>
      <c r="R8" s="33">
        <v>15</v>
      </c>
      <c r="S8" s="33">
        <v>16</v>
      </c>
      <c r="T8" s="33">
        <v>17</v>
      </c>
      <c r="U8" s="33">
        <v>18</v>
      </c>
    </row>
    <row r="9" spans="1:22" s="40" customFormat="1" ht="18.75" customHeight="1">
      <c r="A9" s="93" t="s">
        <v>128</v>
      </c>
      <c r="B9" s="93"/>
      <c r="C9" s="36">
        <v>900</v>
      </c>
      <c r="D9" s="37">
        <f>D11+D16+D27+D32+D33</f>
        <v>8638181.989999998</v>
      </c>
      <c r="E9" s="37">
        <f>E11+E16+E32+E33</f>
        <v>7732615.13</v>
      </c>
      <c r="F9" s="38"/>
      <c r="G9" s="37">
        <f>G11+G16+G32+G33</f>
        <v>7732615.13</v>
      </c>
      <c r="H9" s="37">
        <f>H11+H16+H32+H33</f>
        <v>7732615.13</v>
      </c>
      <c r="I9" s="38"/>
      <c r="J9" s="37">
        <f>J11+J16+J30+J32+J33</f>
        <v>200800</v>
      </c>
      <c r="K9" s="37">
        <f aca="true" t="shared" si="0" ref="K9:Q9">K11+K16+K32+K33</f>
        <v>0</v>
      </c>
      <c r="L9" s="37">
        <f t="shared" si="0"/>
        <v>121800</v>
      </c>
      <c r="M9" s="37">
        <f t="shared" si="0"/>
        <v>0</v>
      </c>
      <c r="N9" s="37">
        <f t="shared" si="0"/>
        <v>79000</v>
      </c>
      <c r="O9" s="37">
        <f t="shared" si="0"/>
        <v>0</v>
      </c>
      <c r="P9" s="37">
        <f t="shared" si="0"/>
        <v>0</v>
      </c>
      <c r="Q9" s="37">
        <f t="shared" si="0"/>
        <v>0</v>
      </c>
      <c r="R9" s="38"/>
      <c r="S9" s="37">
        <f>S11+S16+S32+S33</f>
        <v>636875.31</v>
      </c>
      <c r="T9" s="37">
        <f>T11+T16+T32+T33</f>
        <v>67891.55</v>
      </c>
      <c r="U9" s="38"/>
      <c r="V9" s="39"/>
    </row>
    <row r="10" spans="1:22" s="35" customFormat="1" ht="12.75" customHeight="1">
      <c r="A10" s="83" t="s">
        <v>98</v>
      </c>
      <c r="B10" s="83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3"/>
    </row>
    <row r="11" spans="1:22" s="35" customFormat="1" ht="27.75" customHeight="1">
      <c r="A11" s="83" t="s">
        <v>129</v>
      </c>
      <c r="B11" s="83"/>
      <c r="C11" s="36" t="s">
        <v>130</v>
      </c>
      <c r="D11" s="37">
        <f>G11+J11+R11+S11+T11+U11</f>
        <v>7530453.6899999995</v>
      </c>
      <c r="E11" s="37">
        <f>G11</f>
        <v>7408653.6899999995</v>
      </c>
      <c r="F11" s="42"/>
      <c r="G11" s="37">
        <f>H11</f>
        <v>7408653.6899999995</v>
      </c>
      <c r="H11" s="37">
        <f>H13+H14+H15</f>
        <v>7408653.6899999995</v>
      </c>
      <c r="I11" s="42"/>
      <c r="J11" s="44">
        <f>J13+J14+J15</f>
        <v>121800</v>
      </c>
      <c r="K11" s="37"/>
      <c r="L11" s="44">
        <f>L13+L14+L15</f>
        <v>121800</v>
      </c>
      <c r="M11" s="44"/>
      <c r="N11" s="37"/>
      <c r="O11" s="37"/>
      <c r="P11" s="37"/>
      <c r="Q11" s="37"/>
      <c r="R11" s="42"/>
      <c r="S11" s="37">
        <f>S13+S14+S15</f>
        <v>0</v>
      </c>
      <c r="T11" s="37">
        <f>T13+T14+T15</f>
        <v>0</v>
      </c>
      <c r="U11" s="42"/>
      <c r="V11" s="43"/>
    </row>
    <row r="12" spans="1:22" s="35" customFormat="1" ht="15.75" customHeight="1">
      <c r="A12" s="83" t="s">
        <v>26</v>
      </c>
      <c r="B12" s="83"/>
      <c r="C12" s="41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5"/>
      <c r="U12" s="42"/>
      <c r="V12" s="43"/>
    </row>
    <row r="13" spans="1:22" s="35" customFormat="1" ht="15.75" customHeight="1">
      <c r="A13" s="81" t="s">
        <v>131</v>
      </c>
      <c r="B13" s="81"/>
      <c r="C13" s="41" t="s">
        <v>132</v>
      </c>
      <c r="D13" s="45">
        <f>G13+J13+R13+S13+T13+U13</f>
        <v>5687632</v>
      </c>
      <c r="E13" s="45">
        <f aca="true" t="shared" si="1" ref="E13:E20">G13</f>
        <v>5687632</v>
      </c>
      <c r="F13" s="42"/>
      <c r="G13" s="45">
        <f>H13</f>
        <v>5687632</v>
      </c>
      <c r="H13" s="45">
        <v>5687632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5"/>
      <c r="T13" s="45"/>
      <c r="U13" s="42"/>
      <c r="V13" s="43"/>
    </row>
    <row r="14" spans="1:22" s="35" customFormat="1" ht="15.75" customHeight="1">
      <c r="A14" s="81" t="s">
        <v>133</v>
      </c>
      <c r="B14" s="81"/>
      <c r="C14" s="41" t="s">
        <v>134</v>
      </c>
      <c r="D14" s="45">
        <f>G14+J14+R14+S14+T14+U14</f>
        <v>124200</v>
      </c>
      <c r="E14" s="45">
        <f t="shared" si="1"/>
        <v>2400</v>
      </c>
      <c r="F14" s="42"/>
      <c r="G14" s="45">
        <f>H14</f>
        <v>2400</v>
      </c>
      <c r="H14" s="45">
        <v>2400</v>
      </c>
      <c r="I14" s="42"/>
      <c r="J14" s="45">
        <f>K14+L14+N14+O14+Q14</f>
        <v>121800</v>
      </c>
      <c r="K14" s="45"/>
      <c r="L14" s="45">
        <v>121800</v>
      </c>
      <c r="M14" s="45"/>
      <c r="N14" s="45"/>
      <c r="O14" s="45"/>
      <c r="P14" s="45"/>
      <c r="Q14" s="45"/>
      <c r="R14" s="42"/>
      <c r="S14" s="42"/>
      <c r="T14" s="45"/>
      <c r="U14" s="42"/>
      <c r="V14" s="43"/>
    </row>
    <row r="15" spans="1:22" s="35" customFormat="1" ht="29.25" customHeight="1">
      <c r="A15" s="81" t="s">
        <v>135</v>
      </c>
      <c r="B15" s="81"/>
      <c r="C15" s="41" t="s">
        <v>136</v>
      </c>
      <c r="D15" s="45">
        <f>G15+J15+R15+S15+T15+U15</f>
        <v>1718621.69</v>
      </c>
      <c r="E15" s="45">
        <f t="shared" si="1"/>
        <v>1718621.69</v>
      </c>
      <c r="F15" s="42"/>
      <c r="G15" s="45">
        <f>H15</f>
        <v>1718621.69</v>
      </c>
      <c r="H15" s="45">
        <v>1718621.69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5"/>
      <c r="T15" s="45"/>
      <c r="U15" s="42"/>
      <c r="V15" s="43"/>
    </row>
    <row r="16" spans="1:22" s="35" customFormat="1" ht="15" customHeight="1">
      <c r="A16" s="83" t="s">
        <v>137</v>
      </c>
      <c r="B16" s="83"/>
      <c r="C16" s="36" t="s">
        <v>138</v>
      </c>
      <c r="D16" s="37">
        <f>G16+J16+R16+S16+T16+U16</f>
        <v>413036.55</v>
      </c>
      <c r="E16" s="37">
        <f t="shared" si="1"/>
        <v>103200</v>
      </c>
      <c r="F16" s="42"/>
      <c r="G16" s="37">
        <f>H16</f>
        <v>103200</v>
      </c>
      <c r="H16" s="37">
        <f>H18+H19+H20+H22+H23</f>
        <v>103200</v>
      </c>
      <c r="I16" s="42"/>
      <c r="J16" s="44">
        <f>J18+J19+J20+J22+J23</f>
        <v>79000</v>
      </c>
      <c r="K16" s="44">
        <f>K18+K19+K20+K22+K23</f>
        <v>0</v>
      </c>
      <c r="L16" s="37"/>
      <c r="M16" s="44">
        <f>M18+M19+M20+M22+M23</f>
        <v>0</v>
      </c>
      <c r="N16" s="44">
        <f>N18+N19+N20+N22+N23</f>
        <v>79000</v>
      </c>
      <c r="O16" s="44">
        <f>O18+O19+O20+O22+O23</f>
        <v>0</v>
      </c>
      <c r="P16" s="44"/>
      <c r="Q16" s="37"/>
      <c r="R16" s="42"/>
      <c r="S16" s="37">
        <f>S18+S19+S20+S22+S23</f>
        <v>162945</v>
      </c>
      <c r="T16" s="37">
        <f>T18+T19+T20+T22+T23</f>
        <v>67891.55</v>
      </c>
      <c r="U16" s="42"/>
      <c r="V16" s="43"/>
    </row>
    <row r="17" spans="1:22" s="35" customFormat="1" ht="11.25" customHeight="1">
      <c r="A17" s="83" t="s">
        <v>26</v>
      </c>
      <c r="B17" s="83"/>
      <c r="C17" s="41"/>
      <c r="D17" s="42"/>
      <c r="E17" s="45">
        <f t="shared" si="1"/>
        <v>0</v>
      </c>
      <c r="F17" s="42"/>
      <c r="G17" s="42"/>
      <c r="H17" s="45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3"/>
    </row>
    <row r="18" spans="1:22" s="35" customFormat="1" ht="15.75" customHeight="1">
      <c r="A18" s="81" t="s">
        <v>139</v>
      </c>
      <c r="B18" s="81"/>
      <c r="C18" s="41" t="s">
        <v>140</v>
      </c>
      <c r="D18" s="45">
        <f>G18+J18+R18+S18+T18+U18</f>
        <v>13200</v>
      </c>
      <c r="E18" s="45">
        <f t="shared" si="1"/>
        <v>13200</v>
      </c>
      <c r="F18" s="38"/>
      <c r="G18" s="45">
        <f>H18</f>
        <v>13200</v>
      </c>
      <c r="H18" s="45">
        <v>13200</v>
      </c>
      <c r="I18" s="42"/>
      <c r="J18" s="37"/>
      <c r="K18" s="45"/>
      <c r="L18" s="42"/>
      <c r="M18" s="42"/>
      <c r="N18" s="45"/>
      <c r="O18" s="42"/>
      <c r="P18" s="42"/>
      <c r="Q18" s="42"/>
      <c r="R18" s="42"/>
      <c r="S18" s="42"/>
      <c r="T18" s="45"/>
      <c r="U18" s="42"/>
      <c r="V18" s="43"/>
    </row>
    <row r="19" spans="1:22" s="35" customFormat="1" ht="12.75" customHeight="1">
      <c r="A19" s="81" t="s">
        <v>141</v>
      </c>
      <c r="B19" s="81"/>
      <c r="C19" s="41" t="s">
        <v>142</v>
      </c>
      <c r="D19" s="45">
        <f>G19+J19+R19+S19+T19+U19</f>
        <v>160691.55</v>
      </c>
      <c r="E19" s="45">
        <f t="shared" si="1"/>
        <v>0</v>
      </c>
      <c r="F19" s="38"/>
      <c r="G19" s="45"/>
      <c r="H19" s="45"/>
      <c r="I19" s="38"/>
      <c r="J19" s="45">
        <f>K19+L19+N19+O19+Q19</f>
        <v>79000</v>
      </c>
      <c r="K19" s="45"/>
      <c r="L19" s="45"/>
      <c r="M19" s="45"/>
      <c r="N19" s="45">
        <v>79000</v>
      </c>
      <c r="O19" s="45"/>
      <c r="P19" s="45"/>
      <c r="Q19" s="45"/>
      <c r="R19" s="42"/>
      <c r="S19" s="45">
        <v>13800</v>
      </c>
      <c r="T19" s="45">
        <v>67891.55</v>
      </c>
      <c r="U19" s="42"/>
      <c r="V19" s="43"/>
    </row>
    <row r="20" spans="1:22" s="35" customFormat="1" ht="15" customHeight="1">
      <c r="A20" s="81" t="s">
        <v>143</v>
      </c>
      <c r="B20" s="81"/>
      <c r="C20" s="41" t="s">
        <v>144</v>
      </c>
      <c r="D20" s="45">
        <f>G20+J20+R20+S20+T20+U20</f>
        <v>54500</v>
      </c>
      <c r="E20" s="45">
        <f t="shared" si="1"/>
        <v>37500</v>
      </c>
      <c r="F20" s="38"/>
      <c r="G20" s="45">
        <f>H20</f>
        <v>37500</v>
      </c>
      <c r="H20" s="45">
        <v>37500</v>
      </c>
      <c r="I20" s="42"/>
      <c r="J20" s="42"/>
      <c r="K20" s="45"/>
      <c r="L20" s="45"/>
      <c r="M20" s="45"/>
      <c r="N20" s="45"/>
      <c r="O20" s="45"/>
      <c r="P20" s="45"/>
      <c r="Q20" s="45"/>
      <c r="R20" s="42"/>
      <c r="S20" s="45">
        <v>17000</v>
      </c>
      <c r="T20" s="45"/>
      <c r="U20" s="42"/>
      <c r="V20" s="43"/>
    </row>
    <row r="21" spans="1:22" s="35" customFormat="1" ht="30.75" customHeight="1">
      <c r="A21" s="81" t="s">
        <v>145</v>
      </c>
      <c r="B21" s="81"/>
      <c r="C21" s="41" t="s">
        <v>146</v>
      </c>
      <c r="D21" s="42"/>
      <c r="E21" s="37"/>
      <c r="F21" s="42"/>
      <c r="G21" s="42"/>
      <c r="H21" s="45"/>
      <c r="I21" s="42"/>
      <c r="J21" s="42"/>
      <c r="K21" s="45"/>
      <c r="L21" s="45"/>
      <c r="M21" s="45"/>
      <c r="N21" s="45"/>
      <c r="O21" s="45"/>
      <c r="P21" s="45"/>
      <c r="Q21" s="45"/>
      <c r="R21" s="42"/>
      <c r="S21" s="42"/>
      <c r="T21" s="45"/>
      <c r="U21" s="42"/>
      <c r="V21" s="43"/>
    </row>
    <row r="22" spans="1:22" s="35" customFormat="1" ht="30.75" customHeight="1">
      <c r="A22" s="81" t="s">
        <v>147</v>
      </c>
      <c r="B22" s="81"/>
      <c r="C22" s="41" t="s">
        <v>148</v>
      </c>
      <c r="D22" s="45">
        <f>G22+J22+R22+S22+T22+U22</f>
        <v>131145</v>
      </c>
      <c r="E22" s="45">
        <f>G22</f>
        <v>32000</v>
      </c>
      <c r="F22" s="42"/>
      <c r="G22" s="45">
        <f>H22</f>
        <v>32000</v>
      </c>
      <c r="H22" s="45">
        <v>32000</v>
      </c>
      <c r="I22" s="42"/>
      <c r="J22" s="45">
        <f>K22+L22+N22+O22+Q22</f>
        <v>0</v>
      </c>
      <c r="K22" s="45"/>
      <c r="L22" s="45"/>
      <c r="M22" s="45"/>
      <c r="N22" s="45"/>
      <c r="O22" s="45"/>
      <c r="P22" s="45"/>
      <c r="Q22" s="45"/>
      <c r="R22" s="42"/>
      <c r="S22" s="45">
        <v>99145</v>
      </c>
      <c r="T22" s="45"/>
      <c r="U22" s="42"/>
      <c r="V22" s="43"/>
    </row>
    <row r="23" spans="1:22" s="35" customFormat="1" ht="18" customHeight="1">
      <c r="A23" s="81" t="s">
        <v>149</v>
      </c>
      <c r="B23" s="81"/>
      <c r="C23" s="41" t="s">
        <v>150</v>
      </c>
      <c r="D23" s="45">
        <f>G23+J23+R23+S23+T23+U23</f>
        <v>53500</v>
      </c>
      <c r="E23" s="45">
        <f>G23</f>
        <v>20500</v>
      </c>
      <c r="F23" s="42"/>
      <c r="G23" s="45">
        <f>H23</f>
        <v>20500</v>
      </c>
      <c r="H23" s="45">
        <v>20500</v>
      </c>
      <c r="I23" s="42"/>
      <c r="J23" s="45">
        <f>K23+L23+N23+O23+Q23</f>
        <v>0</v>
      </c>
      <c r="K23" s="45"/>
      <c r="L23" s="45"/>
      <c r="M23" s="45"/>
      <c r="N23" s="45"/>
      <c r="O23" s="45"/>
      <c r="P23" s="45"/>
      <c r="Q23" s="45"/>
      <c r="R23" s="42"/>
      <c r="S23" s="45">
        <v>33000</v>
      </c>
      <c r="T23" s="45"/>
      <c r="U23" s="42"/>
      <c r="V23" s="43"/>
    </row>
    <row r="24" spans="1:22" s="35" customFormat="1" ht="30" customHeight="1">
      <c r="A24" s="53" t="s">
        <v>151</v>
      </c>
      <c r="B24" s="53"/>
      <c r="C24" s="19">
        <v>240</v>
      </c>
      <c r="D24" s="42"/>
      <c r="E24" s="37"/>
      <c r="F24" s="42"/>
      <c r="G24" s="42"/>
      <c r="H24" s="45"/>
      <c r="I24" s="42"/>
      <c r="J24" s="42"/>
      <c r="K24" s="45"/>
      <c r="L24" s="45"/>
      <c r="M24" s="45"/>
      <c r="N24" s="45"/>
      <c r="O24" s="45"/>
      <c r="P24" s="45"/>
      <c r="Q24" s="45"/>
      <c r="R24" s="42"/>
      <c r="S24" s="42"/>
      <c r="T24" s="42"/>
      <c r="U24" s="42"/>
      <c r="V24" s="43"/>
    </row>
    <row r="25" spans="1:22" s="35" customFormat="1" ht="15.75" customHeight="1">
      <c r="A25" s="53" t="s">
        <v>26</v>
      </c>
      <c r="B25" s="53"/>
      <c r="C25" s="19"/>
      <c r="D25" s="42"/>
      <c r="E25" s="37"/>
      <c r="F25" s="42"/>
      <c r="G25" s="42"/>
      <c r="H25" s="45"/>
      <c r="I25" s="42"/>
      <c r="J25" s="42"/>
      <c r="K25" s="45"/>
      <c r="L25" s="45"/>
      <c r="M25" s="45"/>
      <c r="N25" s="45"/>
      <c r="O25" s="45"/>
      <c r="P25" s="45"/>
      <c r="Q25" s="45"/>
      <c r="R25" s="42"/>
      <c r="S25" s="42"/>
      <c r="T25" s="42"/>
      <c r="U25" s="42"/>
      <c r="V25" s="43"/>
    </row>
    <row r="26" spans="1:22" s="35" customFormat="1" ht="43.5" customHeight="1">
      <c r="A26" s="85" t="s">
        <v>152</v>
      </c>
      <c r="B26" s="85"/>
      <c r="C26" s="19">
        <v>241</v>
      </c>
      <c r="D26" s="42"/>
      <c r="E26" s="37"/>
      <c r="F26" s="42"/>
      <c r="G26" s="42"/>
      <c r="H26" s="45"/>
      <c r="I26" s="42"/>
      <c r="J26" s="42"/>
      <c r="K26" s="45"/>
      <c r="L26" s="45"/>
      <c r="M26" s="45"/>
      <c r="N26" s="45"/>
      <c r="O26" s="45"/>
      <c r="P26" s="45"/>
      <c r="Q26" s="45"/>
      <c r="R26" s="42"/>
      <c r="S26" s="42"/>
      <c r="T26" s="42"/>
      <c r="U26" s="42"/>
      <c r="V26" s="43"/>
    </row>
    <row r="27" spans="1:22" s="35" customFormat="1" ht="17.25" customHeight="1">
      <c r="A27" s="53" t="s">
        <v>153</v>
      </c>
      <c r="B27" s="53"/>
      <c r="C27" s="46">
        <v>260</v>
      </c>
      <c r="D27" s="45">
        <f>G27+J27+R27+S27+T27+U27</f>
        <v>0</v>
      </c>
      <c r="E27" s="45">
        <f>G27</f>
        <v>0</v>
      </c>
      <c r="F27" s="42"/>
      <c r="G27" s="42"/>
      <c r="H27" s="45"/>
      <c r="I27" s="42"/>
      <c r="J27" s="45">
        <f>K27+L27+M27+N27+O27+Q27</f>
        <v>0</v>
      </c>
      <c r="K27" s="45"/>
      <c r="L27" s="45"/>
      <c r="M27" s="45">
        <f>M29+M30</f>
        <v>0</v>
      </c>
      <c r="N27" s="45"/>
      <c r="O27" s="45"/>
      <c r="P27" s="45"/>
      <c r="Q27" s="45"/>
      <c r="R27" s="42"/>
      <c r="S27" s="45"/>
      <c r="T27" s="37"/>
      <c r="U27" s="42"/>
      <c r="V27" s="43"/>
    </row>
    <row r="28" spans="1:22" s="35" customFormat="1" ht="17.25" customHeight="1">
      <c r="A28" s="53" t="s">
        <v>26</v>
      </c>
      <c r="B28" s="53"/>
      <c r="C28" s="19"/>
      <c r="D28" s="42"/>
      <c r="E28" s="37"/>
      <c r="F28" s="42"/>
      <c r="G28" s="42"/>
      <c r="H28" s="45"/>
      <c r="I28" s="42"/>
      <c r="J28" s="42"/>
      <c r="K28" s="45"/>
      <c r="L28" s="45"/>
      <c r="M28" s="45"/>
      <c r="N28" s="45"/>
      <c r="O28" s="45"/>
      <c r="P28" s="45"/>
      <c r="Q28" s="45"/>
      <c r="R28" s="42"/>
      <c r="S28" s="42"/>
      <c r="T28" s="42"/>
      <c r="U28" s="42"/>
      <c r="V28" s="43"/>
    </row>
    <row r="29" spans="1:22" s="35" customFormat="1" ht="46.5" customHeight="1">
      <c r="A29" s="85" t="s">
        <v>154</v>
      </c>
      <c r="B29" s="85"/>
      <c r="C29" s="19">
        <v>261</v>
      </c>
      <c r="D29" s="42"/>
      <c r="E29" s="37"/>
      <c r="F29" s="42"/>
      <c r="G29" s="42"/>
      <c r="H29" s="45"/>
      <c r="I29" s="42"/>
      <c r="J29" s="42"/>
      <c r="K29" s="45"/>
      <c r="L29" s="45"/>
      <c r="M29" s="45"/>
      <c r="N29" s="45"/>
      <c r="O29" s="45"/>
      <c r="P29" s="45"/>
      <c r="Q29" s="45"/>
      <c r="R29" s="42"/>
      <c r="S29" s="42"/>
      <c r="T29" s="42"/>
      <c r="U29" s="42"/>
      <c r="V29" s="43"/>
    </row>
    <row r="30" spans="1:22" s="35" customFormat="1" ht="30" customHeight="1">
      <c r="A30" s="85" t="s">
        <v>155</v>
      </c>
      <c r="B30" s="85"/>
      <c r="C30" s="19">
        <v>262</v>
      </c>
      <c r="D30" s="45">
        <f>G30+J30+R30+S30+T30+U30</f>
        <v>0</v>
      </c>
      <c r="E30" s="45">
        <f>G30</f>
        <v>0</v>
      </c>
      <c r="F30" s="42"/>
      <c r="G30" s="42"/>
      <c r="H30" s="45"/>
      <c r="I30" s="42"/>
      <c r="J30" s="45">
        <f>K30+L30+M30+N30+O30+Q30</f>
        <v>0</v>
      </c>
      <c r="K30" s="45"/>
      <c r="L30" s="45"/>
      <c r="M30" s="45"/>
      <c r="N30" s="45"/>
      <c r="O30" s="45"/>
      <c r="P30" s="45"/>
      <c r="Q30" s="45"/>
      <c r="R30" s="42"/>
      <c r="S30" s="45"/>
      <c r="T30" s="45"/>
      <c r="U30" s="42"/>
      <c r="V30" s="43"/>
    </row>
    <row r="31" spans="1:22" s="35" customFormat="1" ht="53.25" customHeight="1">
      <c r="A31" s="86" t="s">
        <v>156</v>
      </c>
      <c r="B31" s="86"/>
      <c r="C31" s="47">
        <v>263</v>
      </c>
      <c r="D31" s="45"/>
      <c r="E31" s="37"/>
      <c r="F31" s="42"/>
      <c r="G31" s="42"/>
      <c r="H31" s="45"/>
      <c r="I31" s="42"/>
      <c r="J31" s="45"/>
      <c r="K31" s="45"/>
      <c r="L31" s="45"/>
      <c r="M31" s="45"/>
      <c r="N31" s="45"/>
      <c r="O31" s="45"/>
      <c r="P31" s="45"/>
      <c r="Q31" s="45"/>
      <c r="R31" s="42"/>
      <c r="S31" s="42"/>
      <c r="T31" s="42"/>
      <c r="U31" s="42"/>
      <c r="V31" s="43"/>
    </row>
    <row r="32" spans="1:22" s="35" customFormat="1" ht="17.25" customHeight="1">
      <c r="A32" s="83" t="s">
        <v>157</v>
      </c>
      <c r="B32" s="83"/>
      <c r="C32" s="41" t="s">
        <v>158</v>
      </c>
      <c r="D32" s="45">
        <f>G32+J32+R32+S32+T32+U32</f>
        <v>39800</v>
      </c>
      <c r="E32" s="45">
        <f>G32</f>
        <v>28300</v>
      </c>
      <c r="F32" s="42"/>
      <c r="G32" s="45">
        <f>H32</f>
        <v>28300</v>
      </c>
      <c r="H32" s="45">
        <v>28300</v>
      </c>
      <c r="I32" s="42"/>
      <c r="J32" s="45">
        <f>K32+L32+M32+N32+O32+Q32</f>
        <v>0</v>
      </c>
      <c r="K32" s="45"/>
      <c r="L32" s="45"/>
      <c r="M32" s="45"/>
      <c r="N32" s="45"/>
      <c r="O32" s="45"/>
      <c r="P32" s="45"/>
      <c r="Q32" s="45"/>
      <c r="R32" s="42"/>
      <c r="S32" s="45">
        <v>11500</v>
      </c>
      <c r="T32" s="45"/>
      <c r="U32" s="42"/>
      <c r="V32" s="43"/>
    </row>
    <row r="33" spans="1:22" s="35" customFormat="1" ht="24.75" customHeight="1">
      <c r="A33" s="83" t="s">
        <v>159</v>
      </c>
      <c r="B33" s="83"/>
      <c r="C33" s="36" t="s">
        <v>160</v>
      </c>
      <c r="D33" s="45">
        <f>G33+J33+R33+S33+T33+U33</f>
        <v>654891.75</v>
      </c>
      <c r="E33" s="45">
        <f>G33</f>
        <v>192461.44</v>
      </c>
      <c r="F33" s="42"/>
      <c r="G33" s="45">
        <f>H33</f>
        <v>192461.44</v>
      </c>
      <c r="H33" s="45">
        <f>H38+H35</f>
        <v>192461.44</v>
      </c>
      <c r="I33" s="42"/>
      <c r="J33" s="45">
        <f>J38+J35</f>
        <v>0</v>
      </c>
      <c r="K33" s="45">
        <f>K38+K35</f>
        <v>0</v>
      </c>
      <c r="L33" s="37"/>
      <c r="M33" s="45">
        <f>M38+M35</f>
        <v>0</v>
      </c>
      <c r="N33" s="37"/>
      <c r="O33" s="37"/>
      <c r="P33" s="45">
        <f>P38+P35</f>
        <v>0</v>
      </c>
      <c r="Q33" s="45">
        <f>Q38+Q35</f>
        <v>0</v>
      </c>
      <c r="R33" s="42"/>
      <c r="S33" s="45">
        <f>S38+S35</f>
        <v>462430.31000000006</v>
      </c>
      <c r="T33" s="45">
        <f>T38+T35</f>
        <v>0</v>
      </c>
      <c r="U33" s="42"/>
      <c r="V33" s="43"/>
    </row>
    <row r="34" spans="1:22" s="35" customFormat="1" ht="15" customHeight="1">
      <c r="A34" s="83" t="s">
        <v>26</v>
      </c>
      <c r="B34" s="83"/>
      <c r="C34" s="41"/>
      <c r="D34" s="42"/>
      <c r="E34" s="37"/>
      <c r="F34" s="42"/>
      <c r="G34" s="42"/>
      <c r="H34" s="45"/>
      <c r="I34" s="42"/>
      <c r="J34" s="42"/>
      <c r="K34" s="45"/>
      <c r="L34" s="45"/>
      <c r="M34" s="45"/>
      <c r="N34" s="45"/>
      <c r="O34" s="45"/>
      <c r="P34" s="45"/>
      <c r="Q34" s="45"/>
      <c r="R34" s="42"/>
      <c r="S34" s="42"/>
      <c r="T34" s="42"/>
      <c r="U34" s="42"/>
      <c r="V34" s="43"/>
    </row>
    <row r="35" spans="1:22" s="35" customFormat="1" ht="29.25" customHeight="1">
      <c r="A35" s="81" t="s">
        <v>161</v>
      </c>
      <c r="B35" s="81"/>
      <c r="C35" s="41" t="s">
        <v>162</v>
      </c>
      <c r="D35" s="45">
        <f>G35+J35+R35+S35+T35+U35</f>
        <v>79048.22</v>
      </c>
      <c r="E35" s="37"/>
      <c r="F35" s="42"/>
      <c r="G35" s="42"/>
      <c r="H35" s="45"/>
      <c r="I35" s="42"/>
      <c r="J35" s="45">
        <f>K35+M35+Q35+P35</f>
        <v>0</v>
      </c>
      <c r="K35" s="45"/>
      <c r="L35" s="45"/>
      <c r="M35" s="45"/>
      <c r="N35" s="45"/>
      <c r="O35" s="45"/>
      <c r="P35" s="45"/>
      <c r="Q35" s="45"/>
      <c r="R35" s="42"/>
      <c r="S35" s="45">
        <v>79048.22</v>
      </c>
      <c r="T35" s="45"/>
      <c r="U35" s="42"/>
      <c r="V35" s="43"/>
    </row>
    <row r="36" spans="1:22" s="35" customFormat="1" ht="30.75" customHeight="1">
      <c r="A36" s="81" t="s">
        <v>163</v>
      </c>
      <c r="B36" s="81"/>
      <c r="C36" s="41" t="s">
        <v>164</v>
      </c>
      <c r="D36" s="42"/>
      <c r="E36" s="37"/>
      <c r="F36" s="42"/>
      <c r="G36" s="42"/>
      <c r="H36" s="45"/>
      <c r="I36" s="42"/>
      <c r="J36" s="42"/>
      <c r="K36" s="45"/>
      <c r="L36" s="45"/>
      <c r="M36" s="45"/>
      <c r="N36" s="45"/>
      <c r="O36" s="45"/>
      <c r="P36" s="45"/>
      <c r="Q36" s="45"/>
      <c r="R36" s="42"/>
      <c r="S36" s="42"/>
      <c r="T36" s="42"/>
      <c r="U36" s="42"/>
      <c r="V36" s="43"/>
    </row>
    <row r="37" spans="1:22" s="35" customFormat="1" ht="29.25" customHeight="1">
      <c r="A37" s="81" t="s">
        <v>165</v>
      </c>
      <c r="B37" s="81"/>
      <c r="C37" s="41" t="s">
        <v>166</v>
      </c>
      <c r="D37" s="42"/>
      <c r="E37" s="37"/>
      <c r="F37" s="42"/>
      <c r="G37" s="42"/>
      <c r="H37" s="45"/>
      <c r="I37" s="42"/>
      <c r="J37" s="42"/>
      <c r="K37" s="45"/>
      <c r="L37" s="45"/>
      <c r="M37" s="45"/>
      <c r="N37" s="45"/>
      <c r="O37" s="45"/>
      <c r="P37" s="45"/>
      <c r="Q37" s="45"/>
      <c r="R37" s="42"/>
      <c r="S37" s="42"/>
      <c r="T37" s="42"/>
      <c r="U37" s="42"/>
      <c r="V37" s="43"/>
    </row>
    <row r="38" spans="1:22" s="35" customFormat="1" ht="27" customHeight="1">
      <c r="A38" s="81" t="s">
        <v>167</v>
      </c>
      <c r="B38" s="81"/>
      <c r="C38" s="41" t="s">
        <v>168</v>
      </c>
      <c r="D38" s="45">
        <f>G38+J38+R38+S38+T38+U38</f>
        <v>575843.53</v>
      </c>
      <c r="E38" s="45">
        <f>G38</f>
        <v>192461.44</v>
      </c>
      <c r="F38" s="42"/>
      <c r="G38" s="45">
        <f>H38</f>
        <v>192461.44</v>
      </c>
      <c r="H38" s="45">
        <v>192461.44</v>
      </c>
      <c r="I38" s="42"/>
      <c r="J38" s="45"/>
      <c r="K38" s="45"/>
      <c r="L38" s="45"/>
      <c r="M38" s="45"/>
      <c r="N38" s="45"/>
      <c r="O38" s="45"/>
      <c r="P38" s="45"/>
      <c r="Q38" s="45"/>
      <c r="R38" s="42"/>
      <c r="S38" s="45">
        <v>383382.09</v>
      </c>
      <c r="T38" s="45"/>
      <c r="U38" s="42"/>
      <c r="V38" s="43"/>
    </row>
    <row r="39" spans="1:22" s="35" customFormat="1" ht="28.5" customHeight="1">
      <c r="A39" s="83" t="s">
        <v>169</v>
      </c>
      <c r="B39" s="83"/>
      <c r="C39" s="41" t="s">
        <v>170</v>
      </c>
      <c r="D39" s="42"/>
      <c r="E39" s="37"/>
      <c r="F39" s="42"/>
      <c r="G39" s="42"/>
      <c r="H39" s="45"/>
      <c r="I39" s="42"/>
      <c r="J39" s="42"/>
      <c r="K39" s="45"/>
      <c r="L39" s="45"/>
      <c r="M39" s="45"/>
      <c r="N39" s="45"/>
      <c r="O39" s="45"/>
      <c r="P39" s="45"/>
      <c r="Q39" s="45"/>
      <c r="R39" s="42"/>
      <c r="S39" s="42"/>
      <c r="T39" s="42"/>
      <c r="U39" s="42"/>
      <c r="V39" s="43"/>
    </row>
    <row r="40" spans="1:22" s="35" customFormat="1" ht="15.75" customHeight="1">
      <c r="A40" s="83" t="s">
        <v>26</v>
      </c>
      <c r="B40" s="83"/>
      <c r="C40" s="41"/>
      <c r="D40" s="42"/>
      <c r="E40" s="37"/>
      <c r="F40" s="42"/>
      <c r="G40" s="42"/>
      <c r="H40" s="45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3"/>
    </row>
    <row r="41" spans="1:22" s="35" customFormat="1" ht="47.25" customHeight="1">
      <c r="A41" s="81" t="s">
        <v>171</v>
      </c>
      <c r="B41" s="81"/>
      <c r="C41" s="41" t="s">
        <v>172</v>
      </c>
      <c r="D41" s="42"/>
      <c r="E41" s="37"/>
      <c r="F41" s="42"/>
      <c r="G41" s="42"/>
      <c r="H41" s="45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3"/>
    </row>
    <row r="42" spans="1:22" s="35" customFormat="1" ht="31.5" customHeight="1">
      <c r="A42" s="81" t="s">
        <v>173</v>
      </c>
      <c r="B42" s="81"/>
      <c r="C42" s="41" t="s">
        <v>174</v>
      </c>
      <c r="D42" s="42"/>
      <c r="E42" s="37"/>
      <c r="F42" s="42"/>
      <c r="G42" s="42"/>
      <c r="H42" s="45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3"/>
    </row>
    <row r="43" spans="1:22" s="35" customFormat="1" ht="16.5" customHeight="1">
      <c r="A43" s="82" t="s">
        <v>175</v>
      </c>
      <c r="B43" s="82"/>
      <c r="C43" s="41"/>
      <c r="D43" s="42"/>
      <c r="E43" s="37"/>
      <c r="F43" s="42"/>
      <c r="G43" s="42"/>
      <c r="H43" s="45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1:22" s="35" customFormat="1" ht="15.75" customHeight="1">
      <c r="A44" s="83" t="s">
        <v>176</v>
      </c>
      <c r="B44" s="83"/>
      <c r="C44" s="41" t="s">
        <v>97</v>
      </c>
      <c r="D44" s="37"/>
      <c r="E44" s="37"/>
      <c r="F44" s="42"/>
      <c r="G44" s="37"/>
      <c r="H44" s="37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3"/>
    </row>
    <row r="45" spans="1:21" s="35" customFormat="1" ht="5.25" customHeight="1">
      <c r="A45" s="48"/>
      <c r="B45" s="48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</row>
    <row r="46" spans="1:21" s="35" customFormat="1" ht="9.75" customHeight="1">
      <c r="A46" s="48"/>
      <c r="B46" s="48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</row>
    <row r="47" spans="4:21" s="35" customFormat="1" ht="4.5" customHeight="1">
      <c r="D47" s="43"/>
      <c r="E47" s="43"/>
      <c r="F47" s="84" t="s">
        <v>177</v>
      </c>
      <c r="G47" s="84"/>
      <c r="H47" s="84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</row>
    <row r="48" spans="1:21" s="11" customFormat="1" ht="18.75" customHeight="1">
      <c r="A48" s="79" t="s">
        <v>178</v>
      </c>
      <c r="B48" s="79"/>
      <c r="C48" s="79"/>
      <c r="D48" s="79"/>
      <c r="E48" s="49"/>
      <c r="F48" s="84"/>
      <c r="G48" s="84"/>
      <c r="H48" s="84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1:21" s="11" customFormat="1" ht="12.75" customHeight="1">
      <c r="A49" s="79" t="s">
        <v>179</v>
      </c>
      <c r="B49" s="79"/>
      <c r="C49" s="79"/>
      <c r="D49" s="51"/>
      <c r="E49" s="78" t="s">
        <v>180</v>
      </c>
      <c r="F49" s="78"/>
      <c r="G49" s="78"/>
      <c r="H49" s="78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:21" s="11" customFormat="1" ht="21.75" customHeight="1">
      <c r="A50" s="79" t="s">
        <v>181</v>
      </c>
      <c r="B50" s="79"/>
      <c r="C50" s="79"/>
      <c r="D50" s="79"/>
      <c r="E50" s="49"/>
      <c r="F50" s="80" t="s">
        <v>182</v>
      </c>
      <c r="G50" s="80"/>
      <c r="H50" s="8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:21" s="11" customFormat="1" ht="12" customHeight="1">
      <c r="A51" s="50"/>
      <c r="B51" s="50"/>
      <c r="C51" s="50"/>
      <c r="D51" s="52"/>
      <c r="E51" s="52" t="s">
        <v>183</v>
      </c>
      <c r="F51" s="78" t="s">
        <v>184</v>
      </c>
      <c r="G51" s="78"/>
      <c r="H51" s="78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1:21" s="11" customFormat="1" ht="21" customHeight="1">
      <c r="A52" s="79" t="s">
        <v>185</v>
      </c>
      <c r="B52" s="79"/>
      <c r="C52" s="79"/>
      <c r="D52" s="79"/>
      <c r="E52" s="49"/>
      <c r="F52" s="80" t="s">
        <v>186</v>
      </c>
      <c r="G52" s="80"/>
      <c r="H52" s="8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1:21" s="11" customFormat="1" ht="34.5" customHeight="1">
      <c r="A53" s="79" t="s">
        <v>187</v>
      </c>
      <c r="B53" s="79"/>
      <c r="C53" s="50"/>
      <c r="D53" s="52"/>
      <c r="E53" s="52" t="s">
        <v>183</v>
      </c>
      <c r="F53" s="78" t="s">
        <v>184</v>
      </c>
      <c r="G53" s="78"/>
      <c r="H53" s="78"/>
      <c r="I53" s="78"/>
      <c r="J53" s="78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="1" customFormat="1" ht="15">
      <c r="D54" s="2"/>
    </row>
  </sheetData>
  <sheetProtection selectLockedCells="1" selectUnlockedCells="1"/>
  <mergeCells count="76">
    <mergeCell ref="U4:U7"/>
    <mergeCell ref="G5:G7"/>
    <mergeCell ref="F4:F7"/>
    <mergeCell ref="G4:I4"/>
    <mergeCell ref="J4:Q4"/>
    <mergeCell ref="R4:R7"/>
    <mergeCell ref="S4:S7"/>
    <mergeCell ref="T4:T7"/>
    <mergeCell ref="A8:B8"/>
    <mergeCell ref="A9:B9"/>
    <mergeCell ref="A1:B7"/>
    <mergeCell ref="C1:C7"/>
    <mergeCell ref="K5:K7"/>
    <mergeCell ref="L5:L7"/>
    <mergeCell ref="H6:H7"/>
    <mergeCell ref="I6:I7"/>
    <mergeCell ref="G3:U3"/>
    <mergeCell ref="E4:E7"/>
    <mergeCell ref="D1:U1"/>
    <mergeCell ref="D2:D7"/>
    <mergeCell ref="E2:U2"/>
    <mergeCell ref="E3:F3"/>
    <mergeCell ref="M5:M7"/>
    <mergeCell ref="N5:N7"/>
    <mergeCell ref="O5:O7"/>
    <mergeCell ref="Q5:Q7"/>
    <mergeCell ref="H5:I5"/>
    <mergeCell ref="J5:J7"/>
    <mergeCell ref="A14:B14"/>
    <mergeCell ref="A15:B15"/>
    <mergeCell ref="A16:B16"/>
    <mergeCell ref="A17:B17"/>
    <mergeCell ref="A10:B10"/>
    <mergeCell ref="A11:B11"/>
    <mergeCell ref="A12:B12"/>
    <mergeCell ref="A13:B13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F50:H50"/>
    <mergeCell ref="A42:B42"/>
    <mergeCell ref="A43:B43"/>
    <mergeCell ref="A44:B44"/>
    <mergeCell ref="F47:H48"/>
    <mergeCell ref="A48:D48"/>
    <mergeCell ref="P5:P7"/>
    <mergeCell ref="I53:J53"/>
    <mergeCell ref="F51:H51"/>
    <mergeCell ref="A52:D52"/>
    <mergeCell ref="F52:H52"/>
    <mergeCell ref="A53:B53"/>
    <mergeCell ref="F53:H53"/>
    <mergeCell ref="A49:C49"/>
    <mergeCell ref="E49:H49"/>
    <mergeCell ref="A50:D50"/>
  </mergeCells>
  <printOptions horizontalCentered="1"/>
  <pageMargins left="0.18125" right="0" top="0.5902777777777778" bottom="0" header="0.5118055555555555" footer="0.5118055555555555"/>
  <pageSetup horizontalDpi="300" verticalDpi="300" orientation="landscape" paperSize="9" scale="65" r:id="rId1"/>
  <rowBreaks count="1" manualBreakCount="1">
    <brk id="2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2016-01-13T06:00:25Z</cp:lastPrinted>
  <dcterms:created xsi:type="dcterms:W3CDTF">2015-04-14T07:08:15Z</dcterms:created>
  <dcterms:modified xsi:type="dcterms:W3CDTF">2016-01-21T06:47:27Z</dcterms:modified>
  <cp:category/>
  <cp:version/>
  <cp:contentType/>
  <cp:contentStatus/>
</cp:coreProperties>
</file>